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ate1904="1"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Budget\Website Data\Forms\"/>
    </mc:Choice>
  </mc:AlternateContent>
  <xr:revisionPtr revIDLastSave="0" documentId="8_{7B0C0995-2416-4677-A10E-2826A386D989}" xr6:coauthVersionLast="36" xr6:coauthVersionMax="36" xr10:uidLastSave="{00000000-0000-0000-0000-000000000000}"/>
  <bookViews>
    <workbookView xWindow="0" yWindow="0" windowWidth="21525" windowHeight="7620" xr2:uid="{00000000-000D-0000-FFFF-FFFF00000000}"/>
  </bookViews>
  <sheets>
    <sheet name="Part 1 - NEW FEE PROPOSAL" sheetId="1" r:id="rId1"/>
    <sheet name="Part 2 - COST TABLE" sheetId="4" r:id="rId2"/>
  </sheets>
  <definedNames>
    <definedName name="_xlnm.Print_Area" localSheetId="0">'Part 1 - NEW FEE PROPOSAL'!$A$1:$H$44</definedName>
    <definedName name="_xlnm.Print_Area" localSheetId="1">'Part 2 - COST TABLE'!$A$1:$H$45</definedName>
  </definedNames>
  <calcPr calcId="191029"/>
</workbook>
</file>

<file path=xl/calcChain.xml><?xml version="1.0" encoding="utf-8"?>
<calcChain xmlns="http://schemas.openxmlformats.org/spreadsheetml/2006/main">
  <c r="D30" i="4" l="1"/>
  <c r="E8" i="4"/>
  <c r="E7" i="4"/>
  <c r="E6" i="4"/>
  <c r="G13" i="1"/>
  <c r="G8" i="4" l="1"/>
  <c r="G7" i="4"/>
  <c r="G6" i="4"/>
  <c r="D2" i="4"/>
  <c r="D9" i="4"/>
  <c r="E9" i="4" s="1"/>
  <c r="D3" i="4"/>
  <c r="D21" i="4"/>
  <c r="D32" i="4" l="1"/>
  <c r="G9" i="4"/>
  <c r="D14" i="4" l="1"/>
  <c r="D16" i="4" s="1"/>
  <c r="D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 Rankin</author>
  </authors>
  <commentList>
    <comment ref="D9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Total should agree with Part 1 "Annual Headcount"
</t>
        </r>
      </text>
    </comment>
  </commentList>
</comments>
</file>

<file path=xl/sharedStrings.xml><?xml version="1.0" encoding="utf-8"?>
<sst xmlns="http://schemas.openxmlformats.org/spreadsheetml/2006/main" count="106" uniqueCount="102">
  <si>
    <t>Department/Program</t>
  </si>
  <si>
    <t>Department Contact</t>
  </si>
  <si>
    <t>Date</t>
  </si>
  <si>
    <t>Telephone Number</t>
  </si>
  <si>
    <t>E-mail address</t>
  </si>
  <si>
    <t>Expenditures</t>
  </si>
  <si>
    <t>Other</t>
  </si>
  <si>
    <t>Subtotal Personal Services</t>
  </si>
  <si>
    <t>Operating Expenses:</t>
  </si>
  <si>
    <t>Regular Operating Expenses</t>
  </si>
  <si>
    <t>Computer Equipment</t>
  </si>
  <si>
    <t>Subtotal Operating Expenses</t>
  </si>
  <si>
    <t>TOTAL EXPENDITURES</t>
  </si>
  <si>
    <t>Revenue</t>
  </si>
  <si>
    <t>TOTAL REVENUE</t>
  </si>
  <si>
    <t>Surplus/(Deficit)</t>
  </si>
  <si>
    <t>Fee Per Student</t>
  </si>
  <si>
    <t>Total Fee Revenue</t>
  </si>
  <si>
    <t>Signature</t>
  </si>
  <si>
    <t>Printed Name</t>
  </si>
  <si>
    <t xml:space="preserve">Statement of Justification </t>
  </si>
  <si>
    <t>1.</t>
  </si>
  <si>
    <t xml:space="preserve">COST TABLE Worksheet.  </t>
  </si>
  <si>
    <t>Note:  Not to be used for mandatory fee proposals</t>
  </si>
  <si>
    <t>DEAN/DIRECTOR</t>
  </si>
  <si>
    <t>Proposed Fee (above)</t>
  </si>
  <si>
    <t>Course title or program from Part 1:</t>
  </si>
  <si>
    <t>School/College/Unit</t>
  </si>
  <si>
    <r>
      <t xml:space="preserve">Include </t>
    </r>
    <r>
      <rPr>
        <b/>
        <i/>
        <u/>
        <sz val="10"/>
        <rFont val="Palatino Linotype"/>
        <family val="1"/>
      </rPr>
      <t>only</t>
    </r>
    <r>
      <rPr>
        <i/>
        <sz val="10"/>
        <rFont val="Palatino Linotype"/>
        <family val="1"/>
      </rPr>
      <t xml:space="preserve"> costs associated with the course or program for which fee is to be charged</t>
    </r>
  </si>
  <si>
    <t>Course Number (if applicable)</t>
  </si>
  <si>
    <t>Required for Major (Y/N)</t>
  </si>
  <si>
    <t>Department Contact from Part 1</t>
  </si>
  <si>
    <t>NOTES:</t>
  </si>
  <si>
    <t>Annual Fee Revenue</t>
  </si>
  <si>
    <t>Reviewed by (each reviewer should forward to the next on the list after signing, and keep a copy for own records)</t>
  </si>
  <si>
    <t xml:space="preserve">REVIEWED BY   </t>
  </si>
  <si>
    <t>a.</t>
  </si>
  <si>
    <t>b.</t>
  </si>
  <si>
    <t>e.</t>
  </si>
  <si>
    <t>d.</t>
  </si>
  <si>
    <t>Fee Assessment and Collection</t>
  </si>
  <si>
    <t>Projected  Headcount</t>
  </si>
  <si>
    <t xml:space="preserve">Summer Semester </t>
  </si>
  <si>
    <t>Fall Semester</t>
  </si>
  <si>
    <t>Spring Semester</t>
  </si>
  <si>
    <t>Adjust height of this row so all information is visible</t>
  </si>
  <si>
    <t>Enrollment/Participation Projection 
for upcoming semesters</t>
  </si>
  <si>
    <r>
      <t xml:space="preserve">Personal Services: </t>
    </r>
    <r>
      <rPr>
        <b/>
        <sz val="8"/>
        <rFont val="Arial Unicode MS"/>
        <family val="2"/>
      </rPr>
      <t>(only if any differential tuition reported above is used to help support personal services)</t>
    </r>
  </si>
  <si>
    <t>Board of Regents Approval (if charged to all students in a specific degree program)</t>
  </si>
  <si>
    <t>Date approved</t>
  </si>
  <si>
    <t>New fees considered by BoR once per year, at April meeting only.</t>
  </si>
  <si>
    <t>f.</t>
  </si>
  <si>
    <t>Total headcount must match "Annual Headcount" in Part 1</t>
  </si>
  <si>
    <t>Elective fees should not generate a profit</t>
  </si>
  <si>
    <t>Vice President of Academic Affairs</t>
  </si>
  <si>
    <t xml:space="preserve">Vice President of Finance </t>
  </si>
  <si>
    <t>Budget Office</t>
  </si>
  <si>
    <t xml:space="preserve">After approval by President, signed copy to Budget Office </t>
  </si>
  <si>
    <r>
      <t xml:space="preserve">Also to be used to request </t>
    </r>
    <r>
      <rPr>
        <b/>
        <i/>
        <sz val="10"/>
        <rFont val="Cambria"/>
        <family val="1"/>
      </rPr>
      <t>an increase in existing elective fees</t>
    </r>
  </si>
  <si>
    <r>
      <t>Effective Date (semester/year)</t>
    </r>
    <r>
      <rPr>
        <vertAlign val="superscript"/>
        <sz val="12"/>
        <rFont val="Cambria"/>
        <family val="1"/>
      </rPr>
      <t xml:space="preserve"> (a)</t>
    </r>
  </si>
  <si>
    <r>
      <t xml:space="preserve">Course Title or  Program/Activity </t>
    </r>
    <r>
      <rPr>
        <b/>
        <vertAlign val="superscript"/>
        <sz val="12"/>
        <rFont val="Cambria"/>
        <family val="1"/>
      </rPr>
      <t>(b)</t>
    </r>
  </si>
  <si>
    <r>
      <t xml:space="preserve"> Fee PER STUDENT </t>
    </r>
    <r>
      <rPr>
        <b/>
        <vertAlign val="superscript"/>
        <sz val="12"/>
        <rFont val="Cambria"/>
        <family val="1"/>
      </rPr>
      <t>(d)</t>
    </r>
  </si>
  <si>
    <r>
      <rPr>
        <b/>
        <i/>
        <sz val="10"/>
        <rFont val="Cambria"/>
        <family val="1"/>
      </rPr>
      <t>(a)</t>
    </r>
    <r>
      <rPr>
        <i/>
        <sz val="10"/>
        <rFont val="Cambria"/>
        <family val="1"/>
      </rPr>
      <t xml:space="preserve"> </t>
    </r>
    <r>
      <rPr>
        <b/>
        <i/>
        <sz val="10"/>
        <color indexed="10"/>
        <rFont val="Cambria"/>
        <family val="1"/>
      </rPr>
      <t xml:space="preserve">Not to be implemented during current fiscal year, </t>
    </r>
    <r>
      <rPr>
        <i/>
        <sz val="10"/>
        <color indexed="8"/>
        <rFont val="Cambria"/>
        <family val="1"/>
      </rPr>
      <t>per BoR policy</t>
    </r>
  </si>
  <si>
    <r>
      <rPr>
        <b/>
        <i/>
        <sz val="10"/>
        <rFont val="Cambria"/>
        <family val="1"/>
      </rPr>
      <t>(d)</t>
    </r>
    <r>
      <rPr>
        <i/>
        <sz val="10"/>
        <rFont val="Cambria"/>
        <family val="1"/>
      </rPr>
      <t xml:space="preserve"> Round to whole dollars.</t>
    </r>
  </si>
  <si>
    <r>
      <t xml:space="preserve">APPROVED BY PRESIDENT           
</t>
    </r>
    <r>
      <rPr>
        <b/>
        <sz val="9"/>
        <rFont val="Cambria"/>
        <family val="1"/>
      </rPr>
      <t>or official designee</t>
    </r>
  </si>
  <si>
    <t>Until BoR approval,  Presidential approval does not authorize fee implementation.</t>
  </si>
  <si>
    <t>Bursar's Office</t>
  </si>
  <si>
    <t xml:space="preserve">  </t>
  </si>
  <si>
    <t xml:space="preserve"> </t>
  </si>
  <si>
    <t>Fee Title</t>
  </si>
  <si>
    <t>Student Assistant</t>
  </si>
  <si>
    <t>Travel  - Student only</t>
  </si>
  <si>
    <t>Must use fund 10600 for Student elective fees</t>
  </si>
  <si>
    <t>Banner Detail Code</t>
  </si>
  <si>
    <t>Standard Subgroup, Specific Degree Program or Specific Course</t>
  </si>
  <si>
    <t>*Assigned after detail code</t>
  </si>
  <si>
    <t xml:space="preserve"> Assigned after detail code</t>
  </si>
  <si>
    <t>For Budget use only</t>
  </si>
  <si>
    <t>g.</t>
  </si>
  <si>
    <t>Student Fee Committee</t>
  </si>
  <si>
    <t>If yes attach form</t>
  </si>
  <si>
    <t xml:space="preserve">   New         or    Existing </t>
  </si>
  <si>
    <t xml:space="preserve">      YES                      NO    </t>
  </si>
  <si>
    <t>Reasonableness test: New fees how is cost currently covered? Why are department funds not being utilized? Existing fees - how would you cover cost if fee is not approved?</t>
  </si>
  <si>
    <r>
      <t xml:space="preserve">Fund Code </t>
    </r>
    <r>
      <rPr>
        <sz val="10"/>
        <rFont val="Arial Unicode MS"/>
        <family val="2"/>
      </rPr>
      <t>(Where Revenue is recorded)</t>
    </r>
  </si>
  <si>
    <r>
      <t xml:space="preserve">Account code </t>
    </r>
    <r>
      <rPr>
        <sz val="10"/>
        <rFont val="Arial Unicode MS"/>
        <family val="2"/>
      </rPr>
      <t>(Where Revenue is Recorded)</t>
    </r>
  </si>
  <si>
    <t xml:space="preserve">     List all course, activity or program costs to be covered by the proposed fee and fee assessment collection in Part 2 of this form, the Cost Table Worksheet.                              </t>
  </si>
  <si>
    <r>
      <rPr>
        <b/>
        <i/>
        <sz val="9"/>
        <rFont val="Cambria"/>
        <family val="1"/>
      </rPr>
      <t>(b)</t>
    </r>
    <r>
      <rPr>
        <i/>
        <sz val="9"/>
        <rFont val="Cambria"/>
        <family val="1"/>
      </rPr>
      <t xml:space="preserve">  Effective February 2015: Board of Regents approval is required for any elective fee or special charge, , that is required to be paid by any standard subgroup of students based on grade level or that is required to be pai by all students in a specific degree program or in a specific course,</t>
    </r>
    <r>
      <rPr>
        <b/>
        <i/>
        <sz val="9"/>
        <rFont val="Cambria"/>
        <family val="1"/>
      </rPr>
      <t>with the exception of laboratory and supplemental course fees.</t>
    </r>
  </si>
  <si>
    <r>
      <rPr>
        <b/>
        <i/>
        <sz val="10"/>
        <rFont val="Cambria"/>
        <family val="1"/>
      </rPr>
      <t>(c)</t>
    </r>
    <r>
      <rPr>
        <i/>
        <sz val="10"/>
        <rFont val="Cambria"/>
        <family val="1"/>
      </rPr>
      <t xml:space="preserve"> Annual headcount:  either the average enrollment of the two most recent years the course has been offered, as reported in official campus enrollment figures, or the # of participants in the program/activity related to the fee.</t>
    </r>
  </si>
  <si>
    <t>FY19 Budget</t>
  </si>
  <si>
    <r>
      <t xml:space="preserve">Other Revenue (Describe)  </t>
    </r>
    <r>
      <rPr>
        <b/>
        <sz val="10"/>
        <color indexed="10"/>
        <rFont val="Arial Unicode MS"/>
        <family val="2"/>
      </rPr>
      <t xml:space="preserve">DO NOT INCLUDE MANDATORY FEES  </t>
    </r>
    <r>
      <rPr>
        <b/>
        <sz val="10"/>
        <rFont val="Arial Unicode MS"/>
        <family val="2"/>
      </rPr>
      <t xml:space="preserve">         </t>
    </r>
    <r>
      <rPr>
        <i/>
        <sz val="10"/>
        <rFont val="Arial Unicode MS"/>
        <family val="2"/>
      </rPr>
      <t>Please include any tuition differential that may be used in this course or program.</t>
    </r>
  </si>
  <si>
    <t>Detail about Other Revenue:</t>
  </si>
  <si>
    <t>BoR Policy 7.3.2.2, BPM Section 24 specifically excludes the following costs from being paid through elective fees:   Salaries, wages and employee benefits of support personnel (including honoraria),  capital equipment (greater than $5K) located and utilized in classrooms and labs primarily during scheduled periods of instruction,  Reproduction of copyrighted materials, Course syllabi, Indirect costs.</t>
  </si>
  <si>
    <t>MXXX</t>
  </si>
  <si>
    <r>
      <t xml:space="preserve">Annual                Headcount </t>
    </r>
    <r>
      <rPr>
        <b/>
        <vertAlign val="superscript"/>
        <sz val="11"/>
        <rFont val="Cambria"/>
        <family val="1"/>
      </rPr>
      <t xml:space="preserve"> (c)</t>
    </r>
  </si>
  <si>
    <t>Thomas Jenks</t>
  </si>
  <si>
    <t>Dr. Brendan Kelly</t>
  </si>
  <si>
    <t>Dr. Jon Preston</t>
  </si>
  <si>
    <t xml:space="preserve">Part 1         FY23 Student Elective Fees and Special Charges </t>
  </si>
  <si>
    <t>Scott McElroy</t>
  </si>
  <si>
    <t>Scott Puckett</t>
  </si>
  <si>
    <t>Part 2     FY23 COST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</si>
</sst>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164" formatCode="&quot;$&quot;#,##0"/>
    <numFmt numFmtId="165" formatCode="0.00_)"/>
    <numFmt numFmtId="166" formatCode="0.000_)"/>
    <numFmt numFmtId="167" formatCode="&quot;$&quot;#,##0.00"/>
  </numFmts>
  <fonts count="52">
    <font>
      <sz val="9"/>
      <name val="Geneva"/>
    </font>
    <font>
      <sz val="8"/>
      <name val="Geneva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</font>
    <font>
      <b/>
      <sz val="16"/>
      <name val="Arial"/>
      <family val="2"/>
    </font>
    <font>
      <i/>
      <sz val="11"/>
      <name val="Palatino Linotype"/>
      <family val="1"/>
    </font>
    <font>
      <sz val="10"/>
      <name val="Arial Unicode MS"/>
      <family val="2"/>
    </font>
    <font>
      <b/>
      <sz val="12"/>
      <name val="Arial Unicode MS"/>
      <family val="2"/>
    </font>
    <font>
      <b/>
      <i/>
      <sz val="12"/>
      <name val="Arial Unicode MS"/>
      <family val="2"/>
    </font>
    <font>
      <b/>
      <i/>
      <sz val="10"/>
      <name val="Arial"/>
      <family val="2"/>
    </font>
    <font>
      <sz val="12"/>
      <name val="Arial Unicode MS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 Unicode MS"/>
      <family val="2"/>
    </font>
    <font>
      <sz val="11"/>
      <name val="Palatino Linotype"/>
      <family val="1"/>
    </font>
    <font>
      <b/>
      <sz val="10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10"/>
      <color indexed="12"/>
      <name val="Arial"/>
      <family val="2"/>
    </font>
    <font>
      <i/>
      <sz val="10"/>
      <name val="Palatino Linotype"/>
      <family val="1"/>
    </font>
    <font>
      <b/>
      <i/>
      <u/>
      <sz val="10"/>
      <name val="Palatino Linotype"/>
      <family val="1"/>
    </font>
    <font>
      <sz val="12"/>
      <name val="Arial"/>
      <family val="2"/>
    </font>
    <font>
      <sz val="9"/>
      <name val="Geneva"/>
    </font>
    <font>
      <b/>
      <sz val="10"/>
      <color indexed="10"/>
      <name val="Arial Unicode MS"/>
      <family val="2"/>
    </font>
    <font>
      <b/>
      <sz val="8"/>
      <name val="Arial Unicode MS"/>
      <family val="2"/>
    </font>
    <font>
      <b/>
      <i/>
      <sz val="10"/>
      <name val="Arial Unicode MS"/>
      <family val="2"/>
    </font>
    <font>
      <i/>
      <sz val="8"/>
      <name val="Arial"/>
      <family val="2"/>
    </font>
    <font>
      <i/>
      <sz val="10"/>
      <name val="Cambria"/>
      <family val="1"/>
    </font>
    <font>
      <b/>
      <i/>
      <sz val="10"/>
      <name val="Cambria"/>
      <family val="1"/>
    </font>
    <font>
      <vertAlign val="superscript"/>
      <sz val="12"/>
      <name val="Cambria"/>
      <family val="1"/>
    </font>
    <font>
      <b/>
      <vertAlign val="superscript"/>
      <sz val="12"/>
      <name val="Cambria"/>
      <family val="1"/>
    </font>
    <font>
      <b/>
      <i/>
      <sz val="10"/>
      <color indexed="10"/>
      <name val="Cambria"/>
      <family val="1"/>
    </font>
    <font>
      <i/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b/>
      <sz val="9"/>
      <name val="Cambria"/>
      <family val="1"/>
    </font>
    <font>
      <sz val="12"/>
      <name val="Cambria"/>
      <family val="1"/>
      <scheme val="major"/>
    </font>
    <font>
      <i/>
      <sz val="10"/>
      <name val="Cambria"/>
      <family val="1"/>
      <scheme val="maj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sz val="9"/>
      <name val="Cambria"/>
      <family val="1"/>
      <scheme val="major"/>
    </font>
    <font>
      <b/>
      <sz val="10"/>
      <name val="Cambria"/>
      <family val="1"/>
      <scheme val="major"/>
    </font>
    <font>
      <sz val="12"/>
      <color rgb="FF000000"/>
      <name val="Cambria"/>
      <family val="1"/>
      <scheme val="major"/>
    </font>
    <font>
      <sz val="11"/>
      <name val="Cambria"/>
      <family val="1"/>
      <scheme val="major"/>
    </font>
    <font>
      <b/>
      <i/>
      <sz val="12"/>
      <name val="Cambria"/>
      <family val="1"/>
      <scheme val="major"/>
    </font>
    <font>
      <sz val="9.5"/>
      <name val="Cambria"/>
      <family val="1"/>
      <scheme val="major"/>
    </font>
    <font>
      <i/>
      <sz val="10"/>
      <name val="Calibri"/>
      <family val="2"/>
      <scheme val="minor"/>
    </font>
    <font>
      <b/>
      <sz val="16"/>
      <name val="Cambria"/>
      <family val="1"/>
      <scheme val="major"/>
    </font>
    <font>
      <i/>
      <sz val="10"/>
      <name val="Arial Unicode MS"/>
      <family val="2"/>
    </font>
    <font>
      <b/>
      <sz val="11"/>
      <name val="Cambria"/>
      <family val="1"/>
      <scheme val="major"/>
    </font>
    <font>
      <b/>
      <vertAlign val="superscript"/>
      <sz val="1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5" fontId="4" fillId="0" borderId="0"/>
    <xf numFmtId="0" fontId="2" fillId="0" borderId="0"/>
  </cellStyleXfs>
  <cellXfs count="176">
    <xf numFmtId="0" fontId="0" fillId="0" borderId="0" xfId="0"/>
    <xf numFmtId="0" fontId="13" fillId="6" borderId="9" xfId="0" applyFont="1" applyFill="1" applyBorder="1" applyAlignment="1">
      <alignment horizontal="center" vertical="center" wrapText="1"/>
    </xf>
    <xf numFmtId="0" fontId="11" fillId="0" borderId="1" xfId="10" applyFont="1" applyBorder="1" applyAlignment="1">
      <alignment vertical="center" wrapText="1"/>
    </xf>
    <xf numFmtId="0" fontId="11" fillId="0" borderId="1" xfId="10" applyFont="1" applyBorder="1" applyAlignment="1">
      <alignment vertical="center"/>
    </xf>
    <xf numFmtId="164" fontId="11" fillId="0" borderId="1" xfId="10" applyNumberFormat="1" applyFont="1" applyBorder="1" applyAlignment="1" applyProtection="1">
      <alignment vertical="center"/>
      <protection locked="0"/>
    </xf>
    <xf numFmtId="0" fontId="37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0" fontId="39" fillId="0" borderId="0" xfId="0" quotePrefix="1" applyFont="1" applyAlignment="1">
      <alignment horizontal="center" vertical="center"/>
    </xf>
    <xf numFmtId="0" fontId="42" fillId="0" borderId="11" xfId="0" applyFont="1" applyBorder="1" applyAlignment="1">
      <alignment vertical="center"/>
    </xf>
    <xf numFmtId="0" fontId="42" fillId="0" borderId="11" xfId="0" applyFont="1" applyBorder="1" applyAlignment="1">
      <alignment vertical="center" wrapText="1"/>
    </xf>
    <xf numFmtId="0" fontId="42" fillId="0" borderId="0" xfId="0" applyFont="1" applyBorder="1" applyAlignment="1">
      <alignment vertical="center"/>
    </xf>
    <xf numFmtId="0" fontId="40" fillId="0" borderId="0" xfId="0" applyFont="1" applyBorder="1" applyAlignment="1" applyProtection="1">
      <alignment vertical="center" wrapText="1"/>
      <protection locked="0"/>
    </xf>
    <xf numFmtId="0" fontId="42" fillId="0" borderId="9" xfId="0" applyFont="1" applyBorder="1" applyAlignment="1">
      <alignment vertical="center"/>
    </xf>
    <xf numFmtId="0" fontId="42" fillId="0" borderId="0" xfId="0" applyFont="1" applyBorder="1" applyAlignment="1" applyProtection="1">
      <alignment vertical="center" wrapText="1"/>
      <protection locked="0"/>
    </xf>
    <xf numFmtId="0" fontId="42" fillId="0" borderId="0" xfId="0" applyFont="1" applyBorder="1" applyAlignment="1">
      <alignment horizontal="left" vertical="center"/>
    </xf>
    <xf numFmtId="0" fontId="44" fillId="0" borderId="9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15" xfId="0" applyFont="1" applyBorder="1" applyAlignment="1">
      <alignment horizontal="centerContinuous" vertical="center"/>
    </xf>
    <xf numFmtId="7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vertical="center"/>
    </xf>
    <xf numFmtId="7" fontId="37" fillId="0" borderId="0" xfId="0" applyNumberFormat="1" applyFont="1" applyBorder="1" applyAlignment="1">
      <alignment vertical="center"/>
    </xf>
    <xf numFmtId="7" fontId="37" fillId="0" borderId="0" xfId="0" applyNumberFormat="1" applyFont="1" applyAlignment="1">
      <alignment vertical="center"/>
    </xf>
    <xf numFmtId="0" fontId="39" fillId="0" borderId="4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8" xfId="0" applyFont="1" applyBorder="1" applyAlignment="1" applyProtection="1">
      <alignment vertical="center" wrapText="1"/>
      <protection locked="0"/>
    </xf>
    <xf numFmtId="0" fontId="40" fillId="0" borderId="8" xfId="0" applyFont="1" applyBorder="1" applyAlignment="1" applyProtection="1">
      <alignment horizontal="center" vertical="center"/>
      <protection locked="0"/>
    </xf>
    <xf numFmtId="5" fontId="40" fillId="7" borderId="1" xfId="0" applyNumberFormat="1" applyFont="1" applyFill="1" applyBorder="1" applyAlignment="1">
      <alignment vertical="center"/>
    </xf>
    <xf numFmtId="5" fontId="40" fillId="0" borderId="0" xfId="0" applyNumberFormat="1" applyFont="1" applyFill="1" applyBorder="1" applyAlignment="1">
      <alignment vertical="center"/>
    </xf>
    <xf numFmtId="0" fontId="37" fillId="0" borderId="0" xfId="0" applyFont="1" applyBorder="1" applyAlignment="1">
      <alignment vertical="center"/>
    </xf>
    <xf numFmtId="4" fontId="14" fillId="0" borderId="32" xfId="10" applyNumberFormat="1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7" fontId="37" fillId="0" borderId="34" xfId="0" applyNumberFormat="1" applyFont="1" applyBorder="1" applyAlignment="1">
      <alignment vertical="center"/>
    </xf>
    <xf numFmtId="7" fontId="37" fillId="0" borderId="1" xfId="0" applyNumberFormat="1" applyFont="1" applyBorder="1" applyAlignment="1">
      <alignment horizontal="center" vertical="center"/>
    </xf>
    <xf numFmtId="0" fontId="37" fillId="0" borderId="30" xfId="0" applyNumberFormat="1" applyFont="1" applyBorder="1" applyAlignment="1">
      <alignment horizontal="center" vertical="center"/>
    </xf>
    <xf numFmtId="4" fontId="14" fillId="0" borderId="4" xfId="10" applyNumberFormat="1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7" fontId="37" fillId="0" borderId="30" xfId="0" applyNumberFormat="1" applyFont="1" applyBorder="1" applyAlignment="1">
      <alignment vertical="center"/>
    </xf>
    <xf numFmtId="4" fontId="14" fillId="0" borderId="8" xfId="10" applyNumberFormat="1" applyFont="1" applyBorder="1" applyAlignment="1">
      <alignment vertical="center"/>
    </xf>
    <xf numFmtId="0" fontId="37" fillId="0" borderId="15" xfId="0" applyFont="1" applyBorder="1" applyAlignment="1">
      <alignment vertical="center"/>
    </xf>
    <xf numFmtId="7" fontId="37" fillId="0" borderId="31" xfId="0" applyNumberFormat="1" applyFont="1" applyBorder="1" applyAlignment="1">
      <alignment vertical="center"/>
    </xf>
    <xf numFmtId="0" fontId="19" fillId="0" borderId="0" xfId="10" applyFont="1" applyAlignment="1">
      <alignment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7" fontId="46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39" fillId="0" borderId="9" xfId="0" applyFont="1" applyBorder="1" applyAlignment="1">
      <alignment horizontal="center" vertical="center"/>
    </xf>
    <xf numFmtId="7" fontId="39" fillId="0" borderId="9" xfId="0" applyNumberFormat="1" applyFont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7" fillId="0" borderId="11" xfId="0" applyFont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37" fillId="0" borderId="13" xfId="0" applyFont="1" applyBorder="1" applyAlignment="1">
      <alignment vertical="center"/>
    </xf>
    <xf numFmtId="0" fontId="37" fillId="0" borderId="9" xfId="0" applyFont="1" applyBorder="1" applyAlignment="1" applyProtection="1">
      <alignment vertical="center" wrapText="1"/>
      <protection locked="0"/>
    </xf>
    <xf numFmtId="0" fontId="43" fillId="0" borderId="0" xfId="0" applyFont="1" applyAlignment="1">
      <alignment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 applyAlignment="1" applyProtection="1">
      <alignment vertical="center" wrapText="1"/>
      <protection locked="0"/>
    </xf>
    <xf numFmtId="0" fontId="39" fillId="0" borderId="0" xfId="0" applyFont="1" applyBorder="1" applyAlignment="1">
      <alignment horizontal="right" vertical="center"/>
    </xf>
    <xf numFmtId="0" fontId="39" fillId="5" borderId="9" xfId="0" applyFont="1" applyFill="1" applyBorder="1" applyAlignment="1">
      <alignment horizontal="center" vertical="center" wrapText="1"/>
    </xf>
    <xf numFmtId="0" fontId="44" fillId="0" borderId="9" xfId="0" applyFont="1" applyBorder="1" applyAlignment="1" applyProtection="1">
      <alignment horizontal="left" vertical="center" wrapText="1"/>
      <protection locked="0"/>
    </xf>
    <xf numFmtId="0" fontId="37" fillId="0" borderId="9" xfId="0" applyFont="1" applyBorder="1" applyAlignment="1">
      <alignment vertical="center" wrapText="1"/>
    </xf>
    <xf numFmtId="0" fontId="50" fillId="0" borderId="4" xfId="0" applyFont="1" applyBorder="1" applyAlignment="1">
      <alignment horizontal="center" vertical="center" wrapText="1"/>
    </xf>
    <xf numFmtId="0" fontId="2" fillId="0" borderId="0" xfId="10" applyAlignment="1">
      <alignment vertical="center"/>
    </xf>
    <xf numFmtId="4" fontId="17" fillId="2" borderId="9" xfId="10" applyNumberFormat="1" applyFont="1" applyFill="1" applyBorder="1" applyAlignment="1">
      <alignment vertical="center"/>
    </xf>
    <xf numFmtId="4" fontId="15" fillId="0" borderId="0" xfId="10" applyNumberFormat="1" applyFont="1" applyAlignment="1">
      <alignment vertical="center"/>
    </xf>
    <xf numFmtId="0" fontId="14" fillId="0" borderId="1" xfId="10" applyFont="1" applyBorder="1" applyAlignment="1">
      <alignment vertical="center" wrapText="1"/>
    </xf>
    <xf numFmtId="0" fontId="8" fillId="0" borderId="1" xfId="1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/>
      <protection locked="0"/>
    </xf>
    <xf numFmtId="164" fontId="11" fillId="0" borderId="1" xfId="10" applyNumberFormat="1" applyFont="1" applyBorder="1" applyAlignment="1">
      <alignment vertical="center"/>
    </xf>
    <xf numFmtId="4" fontId="26" fillId="0" borderId="0" xfId="10" applyNumberFormat="1" applyFont="1" applyAlignment="1">
      <alignment vertical="center"/>
    </xf>
    <xf numFmtId="0" fontId="7" fillId="0" borderId="0" xfId="10" applyFont="1" applyAlignment="1">
      <alignment vertical="center"/>
    </xf>
    <xf numFmtId="3" fontId="22" fillId="0" borderId="9" xfId="10" applyNumberFormat="1" applyFont="1" applyBorder="1" applyAlignment="1">
      <alignment horizontal="center" vertical="center"/>
    </xf>
    <xf numFmtId="164" fontId="22" fillId="4" borderId="9" xfId="10" applyNumberFormat="1" applyFont="1" applyFill="1" applyBorder="1" applyAlignment="1">
      <alignment vertical="center"/>
    </xf>
    <xf numFmtId="4" fontId="20" fillId="0" borderId="0" xfId="10" applyNumberFormat="1" applyFont="1" applyAlignment="1">
      <alignment vertical="center"/>
    </xf>
    <xf numFmtId="4" fontId="6" fillId="0" borderId="0" xfId="10" applyNumberFormat="1" applyFont="1" applyAlignment="1">
      <alignment vertical="center"/>
    </xf>
    <xf numFmtId="0" fontId="9" fillId="2" borderId="1" xfId="10" applyFont="1" applyFill="1" applyBorder="1" applyAlignment="1">
      <alignment vertical="center"/>
    </xf>
    <xf numFmtId="0" fontId="8" fillId="2" borderId="1" xfId="10" applyFont="1" applyFill="1" applyBorder="1" applyAlignment="1">
      <alignment horizontal="center" vertical="center"/>
    </xf>
    <xf numFmtId="4" fontId="8" fillId="2" borderId="4" xfId="10" applyNumberFormat="1" applyFont="1" applyFill="1" applyBorder="1" applyAlignment="1">
      <alignment horizontal="center" vertical="center" wrapText="1"/>
    </xf>
    <xf numFmtId="0" fontId="10" fillId="0" borderId="0" xfId="10" applyFont="1" applyAlignment="1">
      <alignment vertical="center"/>
    </xf>
    <xf numFmtId="0" fontId="9" fillId="0" borderId="1" xfId="10" applyFont="1" applyBorder="1" applyAlignment="1">
      <alignment vertical="center"/>
    </xf>
    <xf numFmtId="0" fontId="11" fillId="0" borderId="5" xfId="10" applyFont="1" applyBorder="1" applyAlignment="1">
      <alignment vertical="center"/>
    </xf>
    <xf numFmtId="164" fontId="11" fillId="4" borderId="5" xfId="10" applyNumberFormat="1" applyFont="1" applyFill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11" fillId="0" borderId="3" xfId="10" applyFont="1" applyBorder="1" applyAlignment="1">
      <alignment vertical="center"/>
    </xf>
    <xf numFmtId="164" fontId="11" fillId="0" borderId="3" xfId="10" applyNumberFormat="1" applyFont="1" applyBorder="1" applyAlignment="1">
      <alignment vertical="center"/>
    </xf>
    <xf numFmtId="4" fontId="8" fillId="2" borderId="1" xfId="10" applyNumberFormat="1" applyFont="1" applyFill="1" applyBorder="1" applyAlignment="1">
      <alignment horizontal="center" vertical="center"/>
    </xf>
    <xf numFmtId="4" fontId="11" fillId="0" borderId="1" xfId="10" applyNumberFormat="1" applyFont="1" applyBorder="1" applyAlignment="1">
      <alignment vertical="center"/>
    </xf>
    <xf numFmtId="0" fontId="8" fillId="0" borderId="1" xfId="10" applyFont="1" applyBorder="1" applyAlignment="1">
      <alignment vertical="center"/>
    </xf>
    <xf numFmtId="4" fontId="11" fillId="0" borderId="1" xfId="10" applyNumberFormat="1" applyFont="1" applyBorder="1" applyAlignment="1" applyProtection="1">
      <alignment vertical="center"/>
      <protection locked="0"/>
    </xf>
    <xf numFmtId="0" fontId="8" fillId="0" borderId="6" xfId="10" applyFont="1" applyFill="1" applyBorder="1" applyAlignment="1">
      <alignment vertical="center"/>
    </xf>
    <xf numFmtId="0" fontId="11" fillId="0" borderId="7" xfId="10" applyFont="1" applyFill="1" applyBorder="1" applyAlignment="1">
      <alignment vertical="center"/>
    </xf>
    <xf numFmtId="164" fontId="11" fillId="0" borderId="10" xfId="10" applyNumberFormat="1" applyFont="1" applyFill="1" applyBorder="1" applyAlignment="1">
      <alignment vertical="center"/>
    </xf>
    <xf numFmtId="0" fontId="2" fillId="0" borderId="0" xfId="10" applyFill="1" applyBorder="1" applyAlignment="1">
      <alignment vertical="center"/>
    </xf>
    <xf numFmtId="0" fontId="8" fillId="0" borderId="3" xfId="10" applyFont="1" applyBorder="1" applyAlignment="1">
      <alignment vertical="center"/>
    </xf>
    <xf numFmtId="4" fontId="11" fillId="0" borderId="3" xfId="10" applyNumberFormat="1" applyFont="1" applyBorder="1" applyAlignment="1">
      <alignment vertical="center"/>
    </xf>
    <xf numFmtId="0" fontId="11" fillId="0" borderId="2" xfId="10" applyFont="1" applyBorder="1" applyAlignment="1">
      <alignment vertical="center"/>
    </xf>
    <xf numFmtId="164" fontId="11" fillId="0" borderId="2" xfId="10" applyNumberFormat="1" applyFont="1" applyBorder="1" applyAlignment="1" applyProtection="1">
      <alignment vertical="center"/>
      <protection locked="0"/>
    </xf>
    <xf numFmtId="0" fontId="2" fillId="0" borderId="0" xfId="10" applyFill="1" applyAlignment="1">
      <alignment vertical="center"/>
    </xf>
    <xf numFmtId="0" fontId="8" fillId="0" borderId="8" xfId="10" applyFont="1" applyBorder="1" applyAlignment="1">
      <alignment horizontal="right" vertical="center"/>
    </xf>
    <xf numFmtId="0" fontId="11" fillId="3" borderId="3" xfId="10" applyFont="1" applyFill="1" applyBorder="1" applyAlignment="1">
      <alignment vertical="center"/>
    </xf>
    <xf numFmtId="164" fontId="11" fillId="3" borderId="3" xfId="10" applyNumberFormat="1" applyFont="1" applyFill="1" applyBorder="1" applyAlignment="1">
      <alignment vertical="center"/>
    </xf>
    <xf numFmtId="0" fontId="27" fillId="0" borderId="0" xfId="10" applyFont="1" applyAlignment="1">
      <alignment vertical="center"/>
    </xf>
    <xf numFmtId="0" fontId="16" fillId="0" borderId="0" xfId="10" applyFont="1" applyAlignment="1">
      <alignment vertical="center"/>
    </xf>
    <xf numFmtId="0" fontId="2" fillId="0" borderId="4" xfId="10" applyBorder="1" applyAlignment="1" applyProtection="1">
      <alignment vertical="center" wrapText="1"/>
      <protection locked="0"/>
    </xf>
    <xf numFmtId="0" fontId="2" fillId="0" borderId="14" xfId="10" applyBorder="1" applyAlignment="1" applyProtection="1">
      <alignment vertical="center" wrapText="1"/>
      <protection locked="0"/>
    </xf>
    <xf numFmtId="0" fontId="2" fillId="0" borderId="29" xfId="10" applyBorder="1" applyAlignment="1" applyProtection="1">
      <alignment vertical="center" wrapText="1"/>
      <protection locked="0"/>
    </xf>
    <xf numFmtId="0" fontId="16" fillId="0" borderId="0" xfId="10" applyFont="1" applyAlignment="1">
      <alignment horizontal="center" vertical="center"/>
    </xf>
    <xf numFmtId="4" fontId="7" fillId="0" borderId="0" xfId="10" applyNumberFormat="1" applyFont="1" applyAlignment="1">
      <alignment vertical="center"/>
    </xf>
    <xf numFmtId="4" fontId="7" fillId="0" borderId="11" xfId="10" applyNumberFormat="1" applyFont="1" applyBorder="1" applyAlignment="1">
      <alignment vertical="center"/>
    </xf>
    <xf numFmtId="0" fontId="2" fillId="0" borderId="13" xfId="10" applyBorder="1" applyAlignment="1">
      <alignment vertical="center"/>
    </xf>
    <xf numFmtId="0" fontId="44" fillId="0" borderId="0" xfId="0" applyFont="1" applyAlignment="1">
      <alignment horizontal="left" vertical="center"/>
    </xf>
    <xf numFmtId="4" fontId="7" fillId="0" borderId="9" xfId="10" applyNumberFormat="1" applyFont="1" applyBorder="1" applyAlignment="1">
      <alignment vertical="center"/>
    </xf>
    <xf numFmtId="0" fontId="2" fillId="0" borderId="9" xfId="10" applyBorder="1" applyAlignment="1">
      <alignment vertical="center"/>
    </xf>
    <xf numFmtId="0" fontId="45" fillId="0" borderId="0" xfId="0" applyFont="1" applyAlignment="1">
      <alignment vertical="center"/>
    </xf>
    <xf numFmtId="4" fontId="2" fillId="0" borderId="0" xfId="10" applyNumberFormat="1" applyAlignment="1">
      <alignment vertical="center"/>
    </xf>
    <xf numFmtId="7" fontId="40" fillId="0" borderId="8" xfId="0" applyNumberFormat="1" applyFont="1" applyBorder="1" applyAlignment="1" applyProtection="1">
      <alignment horizontal="center" vertical="center"/>
      <protection locked="0"/>
    </xf>
    <xf numFmtId="167" fontId="11" fillId="0" borderId="1" xfId="10" applyNumberFormat="1" applyFont="1" applyBorder="1" applyAlignment="1" applyProtection="1">
      <alignment horizontal="center" vertical="center"/>
    </xf>
    <xf numFmtId="0" fontId="37" fillId="0" borderId="9" xfId="0" applyFont="1" applyBorder="1" applyAlignment="1" applyProtection="1">
      <alignment horizontal="center" vertical="center" wrapText="1"/>
      <protection locked="0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 applyProtection="1">
      <alignment horizontal="left" vertical="center"/>
      <protection locked="0"/>
    </xf>
    <xf numFmtId="0" fontId="39" fillId="0" borderId="11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4" fontId="48" fillId="0" borderId="0" xfId="10" applyNumberFormat="1" applyFont="1" applyAlignment="1">
      <alignment horizontal="center" vertical="center"/>
    </xf>
    <xf numFmtId="0" fontId="41" fillId="0" borderId="11" xfId="0" applyFont="1" applyBorder="1" applyAlignment="1" applyProtection="1">
      <alignment horizontal="center" vertical="center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13" xfId="0" applyFont="1" applyBorder="1" applyAlignment="1" applyProtection="1">
      <alignment horizontal="center" vertical="center" wrapText="1"/>
      <protection locked="0"/>
    </xf>
    <xf numFmtId="0" fontId="37" fillId="0" borderId="15" xfId="0" applyFont="1" applyBorder="1" applyAlignment="1" applyProtection="1">
      <alignment horizontal="left" vertical="center"/>
      <protection locked="0"/>
    </xf>
    <xf numFmtId="14" fontId="37" fillId="0" borderId="14" xfId="0" applyNumberFormat="1" applyFont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4" fontId="14" fillId="0" borderId="11" xfId="10" applyNumberFormat="1" applyFont="1" applyBorder="1" applyAlignment="1">
      <alignment horizontal="center" vertical="center"/>
    </xf>
    <xf numFmtId="4" fontId="14" fillId="0" borderId="13" xfId="10" applyNumberFormat="1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2" fillId="0" borderId="18" xfId="10" applyBorder="1" applyAlignment="1">
      <alignment horizontal="center" vertical="center" wrapText="1"/>
    </xf>
    <xf numFmtId="0" fontId="2" fillId="0" borderId="19" xfId="10" applyBorder="1" applyAlignment="1">
      <alignment horizontal="center" vertical="center" wrapText="1"/>
    </xf>
    <xf numFmtId="0" fontId="2" fillId="0" borderId="20" xfId="10" applyBorder="1" applyAlignment="1">
      <alignment horizontal="center" vertical="center" wrapText="1"/>
    </xf>
    <xf numFmtId="0" fontId="2" fillId="0" borderId="21" xfId="10" applyBorder="1" applyAlignment="1">
      <alignment horizontal="center" vertical="center" wrapText="1"/>
    </xf>
    <xf numFmtId="0" fontId="2" fillId="0" borderId="0" xfId="10" applyBorder="1" applyAlignment="1">
      <alignment horizontal="center" vertical="center" wrapText="1"/>
    </xf>
    <xf numFmtId="0" fontId="2" fillId="0" borderId="22" xfId="10" applyBorder="1" applyAlignment="1">
      <alignment horizontal="center" vertical="center" wrapText="1"/>
    </xf>
    <xf numFmtId="0" fontId="2" fillId="0" borderId="23" xfId="10" applyBorder="1" applyAlignment="1">
      <alignment horizontal="center" vertical="center" wrapText="1"/>
    </xf>
    <xf numFmtId="0" fontId="2" fillId="0" borderId="17" xfId="10" applyBorder="1" applyAlignment="1">
      <alignment horizontal="center" vertical="center" wrapText="1"/>
    </xf>
    <xf numFmtId="0" fontId="2" fillId="0" borderId="24" xfId="10" applyBorder="1" applyAlignment="1">
      <alignment horizontal="center" vertical="center" wrapText="1"/>
    </xf>
    <xf numFmtId="4" fontId="5" fillId="0" borderId="0" xfId="10" applyNumberFormat="1" applyFont="1" applyAlignment="1">
      <alignment horizontal="center" vertical="center"/>
    </xf>
    <xf numFmtId="1" fontId="15" fillId="2" borderId="11" xfId="10" applyNumberFormat="1" applyFont="1" applyFill="1" applyBorder="1" applyAlignment="1">
      <alignment horizontal="center" vertical="center"/>
    </xf>
    <xf numFmtId="1" fontId="15" fillId="2" borderId="12" xfId="10" applyNumberFormat="1" applyFont="1" applyFill="1" applyBorder="1" applyAlignment="1">
      <alignment horizontal="center" vertical="center"/>
    </xf>
    <xf numFmtId="1" fontId="15" fillId="2" borderId="13" xfId="10" applyNumberFormat="1" applyFont="1" applyFill="1" applyBorder="1" applyAlignment="1">
      <alignment horizontal="center" vertical="center"/>
    </xf>
    <xf numFmtId="0" fontId="10" fillId="0" borderId="16" xfId="10" applyFont="1" applyBorder="1" applyAlignment="1">
      <alignment horizontal="center" vertical="center"/>
    </xf>
    <xf numFmtId="0" fontId="10" fillId="0" borderId="17" xfId="10" applyFont="1" applyBorder="1" applyAlignment="1">
      <alignment horizontal="center" vertical="center"/>
    </xf>
    <xf numFmtId="0" fontId="2" fillId="0" borderId="18" xfId="10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17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 wrapText="1"/>
      <protection locked="0"/>
    </xf>
    <xf numFmtId="0" fontId="8" fillId="0" borderId="18" xfId="10" applyFont="1" applyFill="1" applyBorder="1" applyAlignment="1">
      <alignment vertical="center"/>
    </xf>
    <xf numFmtId="0" fontId="11" fillId="0" borderId="23" xfId="10" applyFont="1" applyFill="1" applyBorder="1" applyAlignment="1">
      <alignment vertical="center"/>
    </xf>
    <xf numFmtId="0" fontId="11" fillId="0" borderId="25" xfId="10" applyFont="1" applyFill="1" applyBorder="1" applyAlignment="1">
      <alignment vertical="center"/>
    </xf>
    <xf numFmtId="0" fontId="11" fillId="0" borderId="26" xfId="10" applyFont="1" applyFill="1" applyBorder="1" applyAlignment="1">
      <alignment vertical="center"/>
    </xf>
    <xf numFmtId="164" fontId="11" fillId="0" borderId="27" xfId="10" applyNumberFormat="1" applyFont="1" applyFill="1" applyBorder="1" applyAlignment="1">
      <alignment vertical="center"/>
    </xf>
    <xf numFmtId="164" fontId="11" fillId="0" borderId="28" xfId="10" applyNumberFormat="1" applyFont="1" applyFill="1" applyBorder="1" applyAlignment="1">
      <alignment vertical="center"/>
    </xf>
    <xf numFmtId="0" fontId="10" fillId="0" borderId="11" xfId="10" applyFont="1" applyBorder="1" applyAlignment="1">
      <alignment horizontal="center" vertical="center"/>
    </xf>
    <xf numFmtId="0" fontId="10" fillId="0" borderId="12" xfId="10" applyFont="1" applyBorder="1" applyAlignment="1">
      <alignment horizontal="center" vertical="center"/>
    </xf>
    <xf numFmtId="0" fontId="10" fillId="0" borderId="13" xfId="10" applyFont="1" applyBorder="1" applyAlignment="1">
      <alignment horizontal="center" vertical="center"/>
    </xf>
  </cellXfs>
  <cellStyles count="11">
    <cellStyle name="Comma  - Style1" xfId="1" xr:uid="{00000000-0005-0000-0000-000000000000}"/>
    <cellStyle name="Comma  - Style2" xfId="2" xr:uid="{00000000-0005-0000-0000-000001000000}"/>
    <cellStyle name="Comma  - Style3" xfId="3" xr:uid="{00000000-0005-0000-0000-000002000000}"/>
    <cellStyle name="Comma  - Style4" xfId="4" xr:uid="{00000000-0005-0000-0000-000003000000}"/>
    <cellStyle name="Comma  - Style5" xfId="5" xr:uid="{00000000-0005-0000-0000-000004000000}"/>
    <cellStyle name="Comma  - Style6" xfId="6" xr:uid="{00000000-0005-0000-0000-000005000000}"/>
    <cellStyle name="Comma  - Style7" xfId="7" xr:uid="{00000000-0005-0000-0000-000006000000}"/>
    <cellStyle name="Comma  - Style8" xfId="8" xr:uid="{00000000-0005-0000-0000-000007000000}"/>
    <cellStyle name="Normal" xfId="0" builtinId="0"/>
    <cellStyle name="Normal - Style1" xfId="9" xr:uid="{00000000-0005-0000-0000-000009000000}"/>
    <cellStyle name="Normal_Copy of 09ProfProgramTuitionRequestForms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3</xdr:row>
          <xdr:rowOff>104775</xdr:rowOff>
        </xdr:from>
        <xdr:to>
          <xdr:col>6</xdr:col>
          <xdr:colOff>838200</xdr:colOff>
          <xdr:row>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3</xdr:row>
          <xdr:rowOff>95250</xdr:rowOff>
        </xdr:from>
        <xdr:to>
          <xdr:col>8</xdr:col>
          <xdr:colOff>142875</xdr:colOff>
          <xdr:row>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39</xdr:row>
          <xdr:rowOff>66675</xdr:rowOff>
        </xdr:from>
        <xdr:to>
          <xdr:col>2</xdr:col>
          <xdr:colOff>781050</xdr:colOff>
          <xdr:row>39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1295400</xdr:colOff>
          <xdr:row>39</xdr:row>
          <xdr:rowOff>85725</xdr:rowOff>
        </xdr:from>
        <xdr:to>
          <xdr:col>2</xdr:col>
          <xdr:colOff>1562100</xdr:colOff>
          <xdr:row>39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2</xdr:col>
      <xdr:colOff>0</xdr:colOff>
      <xdr:row>21</xdr:row>
      <xdr:rowOff>9525</xdr:rowOff>
    </xdr:to>
    <xdr:sp macro="" textlink="">
      <xdr:nvSpPr>
        <xdr:cNvPr id="3665" name="Line 1">
          <a:extLst>
            <a:ext uri="{FF2B5EF4-FFF2-40B4-BE49-F238E27FC236}">
              <a16:creationId xmlns:a16="http://schemas.microsoft.com/office/drawing/2014/main" id="{00000000-0008-0000-0100-0000510E0000}"/>
            </a:ext>
          </a:extLst>
        </xdr:cNvPr>
        <xdr:cNvSpPr>
          <a:spLocks noChangeShapeType="1"/>
        </xdr:cNvSpPr>
      </xdr:nvSpPr>
      <xdr:spPr bwMode="auto">
        <a:xfrm>
          <a:off x="4857750" y="641985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152400</xdr:rowOff>
    </xdr:from>
    <xdr:to>
      <xdr:col>1</xdr:col>
      <xdr:colOff>0</xdr:colOff>
      <xdr:row>32</xdr:row>
      <xdr:rowOff>19050</xdr:rowOff>
    </xdr:to>
    <xdr:sp macro="" textlink="">
      <xdr:nvSpPr>
        <xdr:cNvPr id="3666" name="Line 2">
          <a:extLst>
            <a:ext uri="{FF2B5EF4-FFF2-40B4-BE49-F238E27FC236}">
              <a16:creationId xmlns:a16="http://schemas.microsoft.com/office/drawing/2014/main" id="{00000000-0008-0000-0100-0000520E0000}"/>
            </a:ext>
          </a:extLst>
        </xdr:cNvPr>
        <xdr:cNvSpPr>
          <a:spLocks noChangeShapeType="1"/>
        </xdr:cNvSpPr>
      </xdr:nvSpPr>
      <xdr:spPr bwMode="auto">
        <a:xfrm>
          <a:off x="0" y="799147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</xdr:row>
      <xdr:rowOff>152400</xdr:rowOff>
    </xdr:from>
    <xdr:to>
      <xdr:col>1</xdr:col>
      <xdr:colOff>0</xdr:colOff>
      <xdr:row>22</xdr:row>
      <xdr:rowOff>19050</xdr:rowOff>
    </xdr:to>
    <xdr:sp macro="" textlink="">
      <xdr:nvSpPr>
        <xdr:cNvPr id="3667" name="Line 3">
          <a:extLst>
            <a:ext uri="{FF2B5EF4-FFF2-40B4-BE49-F238E27FC236}">
              <a16:creationId xmlns:a16="http://schemas.microsoft.com/office/drawing/2014/main" id="{00000000-0008-0000-0100-0000530E0000}"/>
            </a:ext>
          </a:extLst>
        </xdr:cNvPr>
        <xdr:cNvSpPr>
          <a:spLocks noChangeShapeType="1"/>
        </xdr:cNvSpPr>
      </xdr:nvSpPr>
      <xdr:spPr bwMode="auto">
        <a:xfrm>
          <a:off x="0" y="6657975"/>
          <a:ext cx="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28575</xdr:colOff>
      <xdr:row>31</xdr:row>
      <xdr:rowOff>142875</xdr:rowOff>
    </xdr:to>
    <xdr:pic>
      <xdr:nvPicPr>
        <xdr:cNvPr id="3668" name="Picture 4">
          <a:extLst>
            <a:ext uri="{FF2B5EF4-FFF2-40B4-BE49-F238E27FC236}">
              <a16:creationId xmlns:a16="http://schemas.microsoft.com/office/drawing/2014/main" id="{00000000-0008-0000-0100-00005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9075"/>
          <a:ext cx="28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29</xdr:row>
      <xdr:rowOff>152400</xdr:rowOff>
    </xdr:from>
    <xdr:to>
      <xdr:col>1</xdr:col>
      <xdr:colOff>0</xdr:colOff>
      <xdr:row>32</xdr:row>
      <xdr:rowOff>19050</xdr:rowOff>
    </xdr:to>
    <xdr:sp macro="" textlink="">
      <xdr:nvSpPr>
        <xdr:cNvPr id="3669" name="Line 5">
          <a:extLst>
            <a:ext uri="{FF2B5EF4-FFF2-40B4-BE49-F238E27FC236}">
              <a16:creationId xmlns:a16="http://schemas.microsoft.com/office/drawing/2014/main" id="{00000000-0008-0000-0100-0000550E0000}"/>
            </a:ext>
          </a:extLst>
        </xdr:cNvPr>
        <xdr:cNvSpPr>
          <a:spLocks noChangeShapeType="1"/>
        </xdr:cNvSpPr>
      </xdr:nvSpPr>
      <xdr:spPr bwMode="auto">
        <a:xfrm>
          <a:off x="0" y="799147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152400</xdr:rowOff>
    </xdr:from>
    <xdr:to>
      <xdr:col>1</xdr:col>
      <xdr:colOff>0</xdr:colOff>
      <xdr:row>32</xdr:row>
      <xdr:rowOff>19050</xdr:rowOff>
    </xdr:to>
    <xdr:sp macro="" textlink="">
      <xdr:nvSpPr>
        <xdr:cNvPr id="3670" name="Line 6">
          <a:extLst>
            <a:ext uri="{FF2B5EF4-FFF2-40B4-BE49-F238E27FC236}">
              <a16:creationId xmlns:a16="http://schemas.microsoft.com/office/drawing/2014/main" id="{00000000-0008-0000-0100-0000560E0000}"/>
            </a:ext>
          </a:extLst>
        </xdr:cNvPr>
        <xdr:cNvSpPr>
          <a:spLocks noChangeShapeType="1"/>
        </xdr:cNvSpPr>
      </xdr:nvSpPr>
      <xdr:spPr bwMode="auto">
        <a:xfrm>
          <a:off x="0" y="799147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9525</xdr:rowOff>
    </xdr:from>
    <xdr:to>
      <xdr:col>2</xdr:col>
      <xdr:colOff>0</xdr:colOff>
      <xdr:row>31</xdr:row>
      <xdr:rowOff>0</xdr:rowOff>
    </xdr:to>
    <xdr:sp macro="" textlink="">
      <xdr:nvSpPr>
        <xdr:cNvPr id="3671" name="Line 7">
          <a:extLst>
            <a:ext uri="{FF2B5EF4-FFF2-40B4-BE49-F238E27FC236}">
              <a16:creationId xmlns:a16="http://schemas.microsoft.com/office/drawing/2014/main" id="{00000000-0008-0000-0100-0000570E0000}"/>
            </a:ext>
          </a:extLst>
        </xdr:cNvPr>
        <xdr:cNvSpPr>
          <a:spLocks noChangeShapeType="1"/>
        </xdr:cNvSpPr>
      </xdr:nvSpPr>
      <xdr:spPr bwMode="auto">
        <a:xfrm>
          <a:off x="4857750" y="7848600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showRuler="0" zoomScaleNormal="100" workbookViewId="0">
      <selection activeCell="D37" sqref="D37:F37"/>
    </sheetView>
  </sheetViews>
  <sheetFormatPr defaultColWidth="10.85546875" defaultRowHeight="15.75"/>
  <cols>
    <col min="1" max="1" width="6.140625" style="5" customWidth="1"/>
    <col min="2" max="2" width="36.42578125" style="5" customWidth="1"/>
    <col min="3" max="3" width="27.28515625" style="5" customWidth="1"/>
    <col min="4" max="4" width="15.5703125" style="5" customWidth="1"/>
    <col min="5" max="5" width="14.42578125" style="5" customWidth="1"/>
    <col min="6" max="6" width="15.5703125" style="5" customWidth="1"/>
    <col min="7" max="7" width="14.5703125" style="21" customWidth="1"/>
    <col min="8" max="8" width="14.140625" style="5" customWidth="1"/>
    <col min="9" max="16384" width="10.85546875" style="5"/>
  </cols>
  <sheetData>
    <row r="1" spans="2:8" ht="20.25">
      <c r="B1" s="131" t="s">
        <v>98</v>
      </c>
      <c r="C1" s="131"/>
      <c r="D1" s="131"/>
      <c r="E1" s="131"/>
      <c r="F1" s="131"/>
      <c r="G1" s="131"/>
      <c r="H1" s="131"/>
    </row>
    <row r="2" spans="2:8">
      <c r="B2" s="137" t="s">
        <v>23</v>
      </c>
      <c r="C2" s="137"/>
      <c r="D2" s="137"/>
      <c r="E2" s="137"/>
      <c r="F2" s="137"/>
      <c r="G2" s="137"/>
      <c r="H2" s="137"/>
    </row>
    <row r="3" spans="2:8">
      <c r="B3" s="137" t="s">
        <v>58</v>
      </c>
      <c r="C3" s="137"/>
      <c r="D3" s="137"/>
      <c r="E3" s="137"/>
      <c r="F3" s="137"/>
      <c r="G3" s="137"/>
      <c r="H3" s="137"/>
    </row>
    <row r="4" spans="2:8" ht="24" customHeight="1">
      <c r="B4" s="16" t="s">
        <v>69</v>
      </c>
      <c r="C4" s="17"/>
      <c r="D4" s="17"/>
      <c r="E4" s="17"/>
      <c r="F4" s="17"/>
      <c r="G4" s="18" t="s">
        <v>81</v>
      </c>
      <c r="H4" s="19"/>
    </row>
    <row r="5" spans="2:8" ht="15.75" customHeight="1">
      <c r="B5" s="5" t="s">
        <v>27</v>
      </c>
      <c r="C5" s="135"/>
      <c r="D5" s="135"/>
      <c r="E5" s="135"/>
      <c r="F5" s="135"/>
      <c r="G5" s="20"/>
    </row>
    <row r="6" spans="2:8" ht="18" customHeight="1">
      <c r="B6" s="5" t="s">
        <v>0</v>
      </c>
      <c r="C6" s="123"/>
      <c r="D6" s="123"/>
      <c r="E6" s="123"/>
      <c r="F6" s="123"/>
      <c r="G6" s="20"/>
    </row>
    <row r="7" spans="2:8" ht="18" customHeight="1">
      <c r="B7" s="5" t="s">
        <v>59</v>
      </c>
      <c r="C7" s="136"/>
      <c r="D7" s="136"/>
      <c r="E7" s="136"/>
      <c r="F7" s="136"/>
      <c r="G7" s="20"/>
    </row>
    <row r="8" spans="2:8" ht="18" customHeight="1">
      <c r="B8" s="5" t="s">
        <v>1</v>
      </c>
      <c r="C8" s="123"/>
      <c r="D8" s="123"/>
      <c r="E8" s="123"/>
      <c r="F8" s="123"/>
      <c r="G8" s="20"/>
    </row>
    <row r="9" spans="2:8" ht="21" customHeight="1">
      <c r="B9" s="5" t="s">
        <v>3</v>
      </c>
      <c r="C9" s="123"/>
      <c r="D9" s="123"/>
      <c r="E9" s="123"/>
      <c r="F9" s="123"/>
      <c r="G9" s="20"/>
    </row>
    <row r="10" spans="2:8" ht="18.75" customHeight="1">
      <c r="B10" s="5" t="s">
        <v>4</v>
      </c>
      <c r="C10" s="123"/>
      <c r="D10" s="123"/>
      <c r="E10" s="123"/>
      <c r="F10" s="123"/>
    </row>
    <row r="12" spans="2:8" ht="37.5" customHeight="1">
      <c r="B12" s="22" t="s">
        <v>60</v>
      </c>
      <c r="C12" s="22" t="s">
        <v>29</v>
      </c>
      <c r="D12" s="22" t="s">
        <v>30</v>
      </c>
      <c r="E12" s="63" t="s">
        <v>94</v>
      </c>
      <c r="F12" s="22" t="s">
        <v>61</v>
      </c>
      <c r="G12" s="23" t="s">
        <v>33</v>
      </c>
      <c r="H12" s="24"/>
    </row>
    <row r="13" spans="2:8" ht="25.5" customHeight="1">
      <c r="B13" s="25"/>
      <c r="C13" s="26"/>
      <c r="D13" s="26"/>
      <c r="E13" s="26"/>
      <c r="F13" s="117"/>
      <c r="G13" s="27">
        <f>+E13*F13</f>
        <v>0</v>
      </c>
      <c r="H13" s="28"/>
    </row>
    <row r="14" spans="2:8" ht="24.75" customHeight="1">
      <c r="B14" s="6" t="s">
        <v>62</v>
      </c>
      <c r="C14" s="29"/>
      <c r="D14" s="20"/>
      <c r="E14" s="20"/>
      <c r="G14" s="5"/>
    </row>
    <row r="15" spans="2:8" ht="30" customHeight="1">
      <c r="B15" s="127" t="s">
        <v>87</v>
      </c>
      <c r="C15" s="127"/>
      <c r="D15" s="127"/>
      <c r="E15" s="127"/>
      <c r="F15" s="127"/>
      <c r="G15" s="127"/>
      <c r="H15" s="127"/>
    </row>
    <row r="16" spans="2:8" ht="27.75" customHeight="1">
      <c r="B16" s="128" t="s">
        <v>88</v>
      </c>
      <c r="C16" s="129"/>
      <c r="D16" s="129"/>
      <c r="E16" s="129"/>
      <c r="F16" s="129"/>
      <c r="G16" s="129"/>
      <c r="H16" s="129"/>
    </row>
    <row r="17" spans="1:9" ht="18" customHeight="1">
      <c r="B17" s="6" t="s">
        <v>63</v>
      </c>
      <c r="C17" s="29"/>
      <c r="D17" s="20"/>
      <c r="E17" s="20"/>
      <c r="G17" s="5"/>
    </row>
    <row r="18" spans="1:9" ht="23.25" customHeight="1">
      <c r="B18" s="138" t="s">
        <v>40</v>
      </c>
      <c r="C18" s="138"/>
      <c r="D18" s="138"/>
      <c r="E18" s="20"/>
      <c r="G18" s="5"/>
    </row>
    <row r="19" spans="1:9" ht="20.25" customHeight="1">
      <c r="B19" s="30" t="s">
        <v>73</v>
      </c>
      <c r="C19" s="31"/>
      <c r="D19" s="32"/>
      <c r="E19" s="33" t="s">
        <v>93</v>
      </c>
      <c r="G19" s="5"/>
    </row>
    <row r="20" spans="1:9" ht="23.25" customHeight="1">
      <c r="B20" s="30" t="s">
        <v>84</v>
      </c>
      <c r="C20" s="31"/>
      <c r="D20" s="32"/>
      <c r="E20" s="34">
        <v>10600</v>
      </c>
      <c r="G20" s="5"/>
    </row>
    <row r="21" spans="1:9" ht="24.75" customHeight="1">
      <c r="B21" s="35" t="s">
        <v>85</v>
      </c>
      <c r="C21" s="36"/>
      <c r="D21" s="37"/>
      <c r="E21" s="34"/>
      <c r="G21" s="5"/>
    </row>
    <row r="22" spans="1:9" ht="24" customHeight="1">
      <c r="B22" s="38" t="s">
        <v>74</v>
      </c>
      <c r="C22" s="39"/>
      <c r="D22" s="40"/>
      <c r="E22" s="33"/>
      <c r="F22" s="41" t="s">
        <v>75</v>
      </c>
      <c r="G22" s="5"/>
    </row>
    <row r="23" spans="1:9" ht="12" customHeight="1"/>
    <row r="24" spans="1:9">
      <c r="A24" s="7" t="s">
        <v>21</v>
      </c>
      <c r="B24" s="19" t="s">
        <v>20</v>
      </c>
    </row>
    <row r="25" spans="1:9" ht="15.75" customHeight="1">
      <c r="B25" s="42" t="s">
        <v>83</v>
      </c>
      <c r="C25" s="43"/>
      <c r="D25" s="43"/>
      <c r="E25" s="43"/>
      <c r="F25" s="43"/>
      <c r="G25" s="44"/>
      <c r="H25" s="43"/>
      <c r="I25" s="43"/>
    </row>
    <row r="26" spans="1:9" ht="6.75" customHeight="1" thickBot="1">
      <c r="B26" s="45"/>
      <c r="C26" s="46"/>
    </row>
    <row r="27" spans="1:9" ht="58.5" customHeight="1" thickBot="1">
      <c r="B27" s="132" t="s">
        <v>68</v>
      </c>
      <c r="C27" s="133"/>
      <c r="D27" s="133"/>
      <c r="E27" s="133"/>
      <c r="F27" s="133"/>
      <c r="G27" s="133"/>
      <c r="H27" s="134"/>
    </row>
    <row r="28" spans="1:9" ht="11.25" customHeight="1">
      <c r="C28" s="47"/>
      <c r="D28" s="47"/>
      <c r="E28" s="47"/>
      <c r="F28" s="47"/>
      <c r="G28" s="5"/>
    </row>
    <row r="29" spans="1:9">
      <c r="B29" s="19" t="s">
        <v>22</v>
      </c>
      <c r="C29" s="48"/>
      <c r="D29" s="48"/>
      <c r="E29" s="48"/>
      <c r="F29" s="48"/>
      <c r="G29" s="48"/>
    </row>
    <row r="30" spans="1:9" ht="27" customHeight="1">
      <c r="A30" s="7">
        <v>2</v>
      </c>
      <c r="B30" s="130" t="s">
        <v>86</v>
      </c>
      <c r="C30" s="130"/>
      <c r="D30" s="130"/>
      <c r="E30" s="130"/>
      <c r="F30" s="130"/>
      <c r="G30" s="130"/>
    </row>
    <row r="31" spans="1:9" ht="8.25" customHeight="1"/>
    <row r="32" spans="1:9" ht="16.5" thickBot="1">
      <c r="B32" s="19" t="s">
        <v>34</v>
      </c>
    </row>
    <row r="33" spans="1:9" ht="24" customHeight="1" thickBot="1">
      <c r="A33" s="7">
        <v>3</v>
      </c>
      <c r="B33" s="49" t="s">
        <v>35</v>
      </c>
      <c r="C33" s="49" t="s">
        <v>18</v>
      </c>
      <c r="D33" s="124" t="s">
        <v>19</v>
      </c>
      <c r="E33" s="125"/>
      <c r="F33" s="126"/>
      <c r="G33" s="50" t="s">
        <v>2</v>
      </c>
    </row>
    <row r="34" spans="1:9" ht="26.25" customHeight="1" thickBot="1">
      <c r="A34" s="51" t="s">
        <v>36</v>
      </c>
      <c r="B34" s="8" t="s">
        <v>24</v>
      </c>
      <c r="C34" s="119"/>
      <c r="D34" s="52"/>
      <c r="E34" s="53"/>
      <c r="F34" s="54"/>
      <c r="G34" s="55"/>
    </row>
    <row r="35" spans="1:9" ht="29.25" customHeight="1" thickBot="1">
      <c r="A35" s="51" t="s">
        <v>37</v>
      </c>
      <c r="B35" s="9" t="s">
        <v>54</v>
      </c>
      <c r="C35" s="119" t="s">
        <v>97</v>
      </c>
      <c r="D35" s="120"/>
      <c r="E35" s="121"/>
      <c r="F35" s="122"/>
      <c r="G35" s="55"/>
    </row>
    <row r="36" spans="1:9" ht="28.5" customHeight="1" thickBot="1">
      <c r="A36" s="51" t="s">
        <v>39</v>
      </c>
      <c r="B36" s="8" t="s">
        <v>55</v>
      </c>
      <c r="C36" s="119" t="s">
        <v>99</v>
      </c>
      <c r="D36" s="120"/>
      <c r="E36" s="121"/>
      <c r="F36" s="122"/>
      <c r="G36" s="55" t="s">
        <v>67</v>
      </c>
    </row>
    <row r="37" spans="1:9" ht="28.5" customHeight="1" thickBot="1">
      <c r="A37" s="51" t="s">
        <v>38</v>
      </c>
      <c r="B37" s="8" t="s">
        <v>56</v>
      </c>
      <c r="C37" s="119" t="s">
        <v>100</v>
      </c>
      <c r="D37" s="120"/>
      <c r="E37" s="121"/>
      <c r="F37" s="122"/>
      <c r="G37" s="55"/>
      <c r="I37" s="56"/>
    </row>
    <row r="38" spans="1:9" ht="30" customHeight="1" thickBot="1">
      <c r="A38" s="51" t="s">
        <v>51</v>
      </c>
      <c r="B38" s="8" t="s">
        <v>66</v>
      </c>
      <c r="C38" s="119" t="s">
        <v>95</v>
      </c>
      <c r="D38" s="120"/>
      <c r="E38" s="121"/>
      <c r="F38" s="122"/>
      <c r="G38" s="55"/>
    </row>
    <row r="39" spans="1:9" ht="12.75" customHeight="1" thickBot="1">
      <c r="A39" s="51"/>
      <c r="B39" s="10"/>
      <c r="C39" s="11"/>
      <c r="D39" s="57"/>
      <c r="E39" s="57"/>
      <c r="F39" s="57"/>
      <c r="G39" s="58"/>
    </row>
    <row r="40" spans="1:9" ht="30" customHeight="1" thickBot="1">
      <c r="A40" s="51" t="s">
        <v>78</v>
      </c>
      <c r="B40" s="12" t="s">
        <v>79</v>
      </c>
      <c r="C40" s="13" t="s">
        <v>82</v>
      </c>
      <c r="D40" s="14" t="s">
        <v>80</v>
      </c>
      <c r="E40" s="14"/>
      <c r="F40" s="57"/>
      <c r="G40" s="58"/>
    </row>
    <row r="41" spans="1:9" s="29" customFormat="1" ht="12.75" customHeight="1" thickBot="1">
      <c r="A41" s="59"/>
      <c r="B41" s="10"/>
      <c r="C41" s="11"/>
      <c r="D41" s="57"/>
      <c r="E41" s="57"/>
      <c r="F41" s="57"/>
      <c r="G41" s="58"/>
    </row>
    <row r="42" spans="1:9" ht="32.25" customHeight="1" thickBot="1">
      <c r="A42" s="7">
        <v>4</v>
      </c>
      <c r="B42" s="60" t="s">
        <v>64</v>
      </c>
      <c r="C42" s="61"/>
      <c r="D42" s="120" t="s">
        <v>96</v>
      </c>
      <c r="E42" s="121"/>
      <c r="F42" s="122"/>
      <c r="G42" s="62"/>
    </row>
    <row r="43" spans="1:9" ht="10.5" customHeight="1"/>
  </sheetData>
  <sheetProtection formatCells="0" formatColumns="0" formatRows="0"/>
  <mergeCells count="20">
    <mergeCell ref="B1:H1"/>
    <mergeCell ref="B27:H27"/>
    <mergeCell ref="D35:F35"/>
    <mergeCell ref="C5:F5"/>
    <mergeCell ref="C6:F6"/>
    <mergeCell ref="C7:F7"/>
    <mergeCell ref="C8:F8"/>
    <mergeCell ref="C9:F9"/>
    <mergeCell ref="B3:H3"/>
    <mergeCell ref="B2:H2"/>
    <mergeCell ref="B18:D18"/>
    <mergeCell ref="D36:F36"/>
    <mergeCell ref="C10:F10"/>
    <mergeCell ref="D33:F33"/>
    <mergeCell ref="B15:H15"/>
    <mergeCell ref="D42:F42"/>
    <mergeCell ref="B16:H16"/>
    <mergeCell ref="D38:F38"/>
    <mergeCell ref="D37:F37"/>
    <mergeCell ref="B30:G30"/>
  </mergeCells>
  <phoneticPr fontId="1" type="noConversion"/>
  <printOptions horizontalCentered="1"/>
  <pageMargins left="0.15" right="0.25" top="0.5" bottom="0.1" header="0.31" footer="0.2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533400</xdr:colOff>
                    <xdr:row>3</xdr:row>
                    <xdr:rowOff>104775</xdr:rowOff>
                  </from>
                  <to>
                    <xdr:col>6</xdr:col>
                    <xdr:colOff>838200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7</xdr:col>
                    <xdr:colOff>781050</xdr:colOff>
                    <xdr:row>3</xdr:row>
                    <xdr:rowOff>95250</xdr:rowOff>
                  </from>
                  <to>
                    <xdr:col>8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476250</xdr:colOff>
                    <xdr:row>39</xdr:row>
                    <xdr:rowOff>66675</xdr:rowOff>
                  </from>
                  <to>
                    <xdr:col>2</xdr:col>
                    <xdr:colOff>781050</xdr:colOff>
                    <xdr:row>39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1295400</xdr:colOff>
                    <xdr:row>39</xdr:row>
                    <xdr:rowOff>85725</xdr:rowOff>
                  </from>
                  <to>
                    <xdr:col>2</xdr:col>
                    <xdr:colOff>1562100</xdr:colOff>
                    <xdr:row>39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5"/>
  <sheetViews>
    <sheetView showGridLines="0" zoomScaleNormal="100" zoomScaleSheetLayoutView="100" workbookViewId="0">
      <selection activeCell="M4" sqref="L4:M4"/>
    </sheetView>
  </sheetViews>
  <sheetFormatPr defaultColWidth="9.140625" defaultRowHeight="12.75"/>
  <cols>
    <col min="1" max="1" width="2.7109375" style="64" customWidth="1"/>
    <col min="2" max="2" width="74" style="64" customWidth="1"/>
    <col min="3" max="3" width="0.5703125" style="64" customWidth="1"/>
    <col min="4" max="4" width="16.85546875" style="116" customWidth="1"/>
    <col min="5" max="5" width="15.85546875" style="64" customWidth="1"/>
    <col min="6" max="6" width="0.85546875" style="64" customWidth="1"/>
    <col min="7" max="7" width="16.28515625" style="64" customWidth="1"/>
    <col min="8" max="8" width="13.28515625" style="64" customWidth="1"/>
    <col min="9" max="16384" width="9.140625" style="64"/>
  </cols>
  <sheetData>
    <row r="1" spans="2:7" ht="21" thickBot="1">
      <c r="B1" s="152" t="s">
        <v>101</v>
      </c>
      <c r="C1" s="152"/>
      <c r="D1" s="152"/>
      <c r="E1" s="152"/>
      <c r="F1" s="152"/>
      <c r="G1" s="152"/>
    </row>
    <row r="2" spans="2:7" ht="17.25" thickBot="1">
      <c r="B2" s="65" t="s">
        <v>31</v>
      </c>
      <c r="C2" s="66"/>
      <c r="D2" s="153">
        <f>+'Part 1 - NEW FEE PROPOSAL'!C8</f>
        <v>0</v>
      </c>
      <c r="E2" s="154"/>
      <c r="F2" s="154"/>
      <c r="G2" s="155"/>
    </row>
    <row r="3" spans="2:7" ht="17.25" thickBot="1">
      <c r="B3" s="65" t="s">
        <v>26</v>
      </c>
      <c r="C3" s="66"/>
      <c r="D3" s="153">
        <f>+'Part 1 - NEW FEE PROPOSAL'!B13</f>
        <v>0</v>
      </c>
      <c r="E3" s="154"/>
      <c r="F3" s="154"/>
      <c r="G3" s="155"/>
    </row>
    <row r="4" spans="2:7" ht="16.5">
      <c r="B4" s="66"/>
      <c r="C4" s="66"/>
      <c r="D4" s="66"/>
    </row>
    <row r="5" spans="2:7" ht="31.5">
      <c r="B5" s="67" t="s">
        <v>46</v>
      </c>
      <c r="C5" s="3"/>
      <c r="D5" s="68" t="s">
        <v>41</v>
      </c>
      <c r="E5" s="68" t="s">
        <v>16</v>
      </c>
      <c r="F5" s="3"/>
      <c r="G5" s="68" t="s">
        <v>17</v>
      </c>
    </row>
    <row r="6" spans="2:7" ht="15">
      <c r="B6" s="3" t="s">
        <v>42</v>
      </c>
      <c r="C6" s="3"/>
      <c r="D6" s="69"/>
      <c r="E6" s="118">
        <f>+'Part 1 - NEW FEE PROPOSAL'!F13</f>
        <v>0</v>
      </c>
      <c r="F6" s="70"/>
      <c r="G6" s="70">
        <f>+D6*E6</f>
        <v>0</v>
      </c>
    </row>
    <row r="7" spans="2:7" ht="15">
      <c r="B7" s="3" t="s">
        <v>43</v>
      </c>
      <c r="C7" s="3"/>
      <c r="D7" s="69"/>
      <c r="E7" s="118">
        <f>+'Part 1 - NEW FEE PROPOSAL'!F13</f>
        <v>0</v>
      </c>
      <c r="F7" s="70"/>
      <c r="G7" s="70">
        <f>+D7*E7</f>
        <v>0</v>
      </c>
    </row>
    <row r="8" spans="2:7" ht="15.75" thickBot="1">
      <c r="B8" s="3" t="s">
        <v>44</v>
      </c>
      <c r="C8" s="3"/>
      <c r="D8" s="69"/>
      <c r="E8" s="118">
        <f>+'Part 1 - NEW FEE PROPOSAL'!F13</f>
        <v>0</v>
      </c>
      <c r="F8" s="70"/>
      <c r="G8" s="70">
        <f>+D8*E8</f>
        <v>0</v>
      </c>
    </row>
    <row r="9" spans="2:7" ht="15.75" thickBot="1">
      <c r="B9" s="71" t="s">
        <v>52</v>
      </c>
      <c r="C9" s="72"/>
      <c r="D9" s="73">
        <f>SUM(D6:D8)</f>
        <v>0</v>
      </c>
      <c r="E9" s="41" t="str">
        <f>IF(D9&lt;&gt;'Part 1 - NEW FEE PROPOSAL'!E13,"Check headcount"," ")</f>
        <v xml:space="preserve"> </v>
      </c>
      <c r="G9" s="74">
        <f>SUM(G6:G8)</f>
        <v>0</v>
      </c>
    </row>
    <row r="10" spans="2:7" ht="24.75" customHeight="1">
      <c r="B10" s="75" t="s">
        <v>28</v>
      </c>
      <c r="C10" s="76"/>
      <c r="D10" s="76"/>
    </row>
    <row r="11" spans="2:7" s="80" customFormat="1" ht="34.5" customHeight="1">
      <c r="B11" s="77"/>
      <c r="C11" s="78"/>
      <c r="D11" s="79" t="s">
        <v>89</v>
      </c>
    </row>
    <row r="12" spans="2:7" s="80" customFormat="1" ht="15">
      <c r="B12" s="81" t="s">
        <v>13</v>
      </c>
      <c r="C12" s="3"/>
      <c r="D12" s="70"/>
    </row>
    <row r="13" spans="2:7" s="80" customFormat="1" ht="15.75" thickBot="1">
      <c r="B13" s="3"/>
      <c r="C13" s="3"/>
      <c r="D13" s="4"/>
      <c r="E13" s="156"/>
      <c r="F13" s="157"/>
      <c r="G13" s="157"/>
    </row>
    <row r="14" spans="2:7" s="80" customFormat="1" ht="15.75" thickBot="1">
      <c r="B14" s="3" t="s">
        <v>25</v>
      </c>
      <c r="C14" s="82"/>
      <c r="D14" s="83">
        <f>+G9</f>
        <v>0</v>
      </c>
      <c r="E14" s="158" t="s">
        <v>91</v>
      </c>
      <c r="F14" s="159"/>
      <c r="G14" s="160"/>
    </row>
    <row r="15" spans="2:7" s="80" customFormat="1" ht="48" customHeight="1" thickTop="1">
      <c r="B15" s="2" t="s">
        <v>90</v>
      </c>
      <c r="C15" s="3"/>
      <c r="D15" s="4"/>
      <c r="E15" s="161"/>
      <c r="F15" s="162"/>
      <c r="G15" s="163"/>
    </row>
    <row r="16" spans="2:7" s="80" customFormat="1" ht="16.5" thickBot="1">
      <c r="B16" s="84" t="s">
        <v>14</v>
      </c>
      <c r="C16" s="85"/>
      <c r="D16" s="86">
        <f>SUM(D13:D15)</f>
        <v>0</v>
      </c>
      <c r="E16" s="164"/>
      <c r="F16" s="165"/>
      <c r="G16" s="166"/>
    </row>
    <row r="17" spans="2:7" s="80" customFormat="1" ht="12" customHeight="1" thickBot="1">
      <c r="B17" s="77"/>
      <c r="C17" s="78"/>
      <c r="D17" s="87"/>
      <c r="E17" s="173"/>
      <c r="F17" s="174"/>
      <c r="G17" s="175"/>
    </row>
    <row r="18" spans="2:7" ht="15">
      <c r="B18" s="81" t="s">
        <v>5</v>
      </c>
      <c r="C18" s="3"/>
      <c r="D18" s="88"/>
    </row>
    <row r="19" spans="2:7" ht="15.75">
      <c r="B19" s="89" t="s">
        <v>47</v>
      </c>
      <c r="C19" s="3"/>
      <c r="D19" s="90"/>
    </row>
    <row r="20" spans="2:7" ht="15.75" thickBot="1">
      <c r="B20" s="3" t="s">
        <v>70</v>
      </c>
      <c r="C20" s="3"/>
      <c r="D20" s="4"/>
    </row>
    <row r="21" spans="2:7" s="94" customFormat="1" ht="18" customHeight="1" thickBot="1">
      <c r="B21" s="91" t="s">
        <v>7</v>
      </c>
      <c r="C21" s="92"/>
      <c r="D21" s="93">
        <f>SUM(D19:D20)</f>
        <v>0</v>
      </c>
      <c r="E21" s="143" t="s">
        <v>92</v>
      </c>
      <c r="F21" s="144"/>
      <c r="G21" s="145"/>
    </row>
    <row r="22" spans="2:7" ht="18" customHeight="1">
      <c r="B22" s="95" t="s">
        <v>8</v>
      </c>
      <c r="C22" s="85"/>
      <c r="D22" s="96"/>
      <c r="E22" s="146"/>
      <c r="F22" s="147"/>
      <c r="G22" s="148"/>
    </row>
    <row r="23" spans="2:7" ht="17.25" customHeight="1">
      <c r="B23" s="3" t="s">
        <v>9</v>
      </c>
      <c r="C23" s="3"/>
      <c r="D23" s="4"/>
      <c r="E23" s="146"/>
      <c r="F23" s="147"/>
      <c r="G23" s="148"/>
    </row>
    <row r="24" spans="2:7" ht="18" customHeight="1">
      <c r="B24" s="3" t="s">
        <v>71</v>
      </c>
      <c r="C24" s="3"/>
      <c r="D24" s="4"/>
      <c r="E24" s="146"/>
      <c r="F24" s="147"/>
      <c r="G24" s="148"/>
    </row>
    <row r="25" spans="2:7" ht="18" customHeight="1">
      <c r="B25" s="3" t="s">
        <v>10</v>
      </c>
      <c r="C25" s="3"/>
      <c r="D25" s="4"/>
      <c r="E25" s="146"/>
      <c r="F25" s="147"/>
      <c r="G25" s="148"/>
    </row>
    <row r="26" spans="2:7" ht="18" customHeight="1">
      <c r="B26" s="97" t="s">
        <v>6</v>
      </c>
      <c r="C26" s="97"/>
      <c r="D26" s="98"/>
      <c r="E26" s="146"/>
      <c r="F26" s="147"/>
      <c r="G26" s="148"/>
    </row>
    <row r="27" spans="2:7" ht="18" customHeight="1">
      <c r="B27" s="97" t="s">
        <v>6</v>
      </c>
      <c r="C27" s="97"/>
      <c r="D27" s="98"/>
      <c r="E27" s="146"/>
      <c r="F27" s="147"/>
      <c r="G27" s="148"/>
    </row>
    <row r="28" spans="2:7" ht="18" customHeight="1">
      <c r="B28" s="97" t="s">
        <v>6</v>
      </c>
      <c r="C28" s="97"/>
      <c r="D28" s="98"/>
      <c r="E28" s="146"/>
      <c r="F28" s="147"/>
      <c r="G28" s="148"/>
    </row>
    <row r="29" spans="2:7" ht="18" customHeight="1" thickBot="1">
      <c r="B29" s="97" t="s">
        <v>6</v>
      </c>
      <c r="C29" s="97"/>
      <c r="D29" s="98"/>
      <c r="E29" s="146"/>
      <c r="F29" s="147"/>
      <c r="G29" s="148"/>
    </row>
    <row r="30" spans="2:7" s="99" customFormat="1" ht="12.75" customHeight="1">
      <c r="B30" s="167" t="s">
        <v>11</v>
      </c>
      <c r="C30" s="169"/>
      <c r="D30" s="171">
        <f>SUM(D23:D29)</f>
        <v>0</v>
      </c>
      <c r="E30" s="146"/>
      <c r="F30" s="147"/>
      <c r="G30" s="148"/>
    </row>
    <row r="31" spans="2:7" s="99" customFormat="1" ht="6" customHeight="1" thickBot="1">
      <c r="B31" s="168"/>
      <c r="C31" s="170"/>
      <c r="D31" s="172"/>
      <c r="E31" s="146"/>
      <c r="F31" s="147"/>
      <c r="G31" s="148"/>
    </row>
    <row r="32" spans="2:7" ht="17.25" customHeight="1">
      <c r="B32" s="100" t="s">
        <v>12</v>
      </c>
      <c r="C32" s="101"/>
      <c r="D32" s="102">
        <f>+D30+D21</f>
        <v>0</v>
      </c>
      <c r="E32" s="146"/>
      <c r="F32" s="147"/>
      <c r="G32" s="148"/>
    </row>
    <row r="33" spans="1:8" ht="9.75" customHeight="1" thickBot="1">
      <c r="B33" s="77"/>
      <c r="C33" s="78"/>
      <c r="D33" s="87"/>
      <c r="E33" s="149"/>
      <c r="F33" s="150"/>
      <c r="G33" s="151"/>
    </row>
    <row r="34" spans="1:8" ht="15.75">
      <c r="B34" s="84" t="s">
        <v>15</v>
      </c>
      <c r="C34" s="85"/>
      <c r="D34" s="86">
        <f>+D16-D32</f>
        <v>0</v>
      </c>
      <c r="E34" s="103" t="s">
        <v>53</v>
      </c>
    </row>
    <row r="35" spans="1:8" ht="17.25" customHeight="1">
      <c r="B35" s="104" t="s">
        <v>72</v>
      </c>
      <c r="D35" s="64"/>
    </row>
    <row r="36" spans="1:8" ht="20.25" customHeight="1" thickBot="1">
      <c r="B36" s="104" t="s">
        <v>32</v>
      </c>
      <c r="D36" s="64"/>
    </row>
    <row r="37" spans="1:8" ht="90" customHeight="1" thickBot="1">
      <c r="B37" s="105"/>
      <c r="C37" s="106"/>
      <c r="D37" s="106"/>
      <c r="E37" s="106"/>
      <c r="F37" s="106"/>
      <c r="G37" s="107"/>
      <c r="H37" s="1" t="s">
        <v>45</v>
      </c>
    </row>
    <row r="38" spans="1:8" ht="7.9" customHeight="1">
      <c r="D38" s="64"/>
    </row>
    <row r="39" spans="1:8" ht="31.5" customHeight="1">
      <c r="A39" s="108">
        <v>5</v>
      </c>
      <c r="B39" s="5" t="s">
        <v>57</v>
      </c>
      <c r="C39" s="5"/>
      <c r="D39" s="5"/>
      <c r="E39" s="7"/>
      <c r="F39" s="5"/>
      <c r="G39" s="5"/>
    </row>
    <row r="40" spans="1:8" ht="9.75" customHeight="1">
      <c r="A40" s="108"/>
      <c r="B40" s="72"/>
      <c r="C40" s="72"/>
      <c r="D40" s="109"/>
    </row>
    <row r="41" spans="1:8" ht="16.5" thickBot="1">
      <c r="A41" s="108">
        <v>6</v>
      </c>
      <c r="B41" s="19" t="s">
        <v>77</v>
      </c>
      <c r="C41" s="72"/>
      <c r="D41" s="109"/>
    </row>
    <row r="42" spans="1:8" ht="25.5" customHeight="1" thickBot="1">
      <c r="A42" s="108"/>
      <c r="B42" s="139" t="s">
        <v>74</v>
      </c>
      <c r="C42" s="140"/>
      <c r="D42" s="110"/>
      <c r="E42" s="111"/>
      <c r="G42" s="112" t="s">
        <v>76</v>
      </c>
    </row>
    <row r="43" spans="1:8" ht="13.5" thickBot="1">
      <c r="A43" s="108"/>
      <c r="B43" s="72"/>
      <c r="C43" s="72"/>
      <c r="D43" s="109"/>
    </row>
    <row r="44" spans="1:8" ht="50.1" customHeight="1" thickBot="1">
      <c r="A44" s="108">
        <v>7</v>
      </c>
      <c r="B44" s="15" t="s">
        <v>48</v>
      </c>
      <c r="C44" s="72"/>
      <c r="D44" s="113"/>
      <c r="E44" s="141" t="s">
        <v>50</v>
      </c>
      <c r="F44" s="142"/>
      <c r="G44" s="114"/>
    </row>
    <row r="45" spans="1:8" ht="15.75">
      <c r="B45" s="115" t="s">
        <v>65</v>
      </c>
      <c r="C45" s="72"/>
      <c r="D45" s="109"/>
      <c r="G45" s="19" t="s">
        <v>49</v>
      </c>
    </row>
    <row r="46" spans="1:8">
      <c r="B46" s="72"/>
      <c r="C46" s="72"/>
      <c r="D46" s="109"/>
    </row>
    <row r="47" spans="1:8">
      <c r="B47" s="72"/>
      <c r="C47" s="72"/>
      <c r="D47" s="109"/>
    </row>
    <row r="48" spans="1:8">
      <c r="B48" s="72"/>
      <c r="C48" s="72"/>
      <c r="D48" s="109"/>
    </row>
    <row r="49" spans="2:4">
      <c r="B49" s="72"/>
      <c r="C49" s="72"/>
      <c r="D49" s="109"/>
    </row>
    <row r="50" spans="2:4">
      <c r="B50" s="72"/>
      <c r="C50" s="72"/>
      <c r="D50" s="109"/>
    </row>
    <row r="51" spans="2:4">
      <c r="B51" s="72"/>
      <c r="C51" s="72"/>
      <c r="D51" s="109"/>
    </row>
    <row r="52" spans="2:4">
      <c r="B52" s="72"/>
      <c r="C52" s="72"/>
      <c r="D52" s="109"/>
    </row>
    <row r="53" spans="2:4">
      <c r="B53" s="72"/>
      <c r="C53" s="72"/>
      <c r="D53" s="109"/>
    </row>
    <row r="54" spans="2:4">
      <c r="B54" s="72"/>
      <c r="C54" s="72"/>
      <c r="D54" s="109"/>
    </row>
    <row r="55" spans="2:4">
      <c r="B55" s="72"/>
      <c r="C55" s="72"/>
      <c r="D55" s="109"/>
    </row>
    <row r="56" spans="2:4">
      <c r="B56" s="72"/>
      <c r="C56" s="72"/>
      <c r="D56" s="109"/>
    </row>
    <row r="57" spans="2:4">
      <c r="B57" s="72"/>
      <c r="C57" s="72"/>
      <c r="D57" s="109"/>
    </row>
    <row r="58" spans="2:4">
      <c r="B58" s="72"/>
      <c r="C58" s="72"/>
      <c r="D58" s="109"/>
    </row>
    <row r="59" spans="2:4">
      <c r="B59" s="72"/>
      <c r="C59" s="72"/>
      <c r="D59" s="109"/>
    </row>
    <row r="60" spans="2:4">
      <c r="B60" s="72"/>
      <c r="C60" s="72"/>
      <c r="D60" s="109"/>
    </row>
    <row r="61" spans="2:4">
      <c r="B61" s="72"/>
      <c r="C61" s="72"/>
      <c r="D61" s="109"/>
    </row>
    <row r="62" spans="2:4">
      <c r="B62" s="72"/>
      <c r="C62" s="72"/>
      <c r="D62" s="109"/>
    </row>
    <row r="63" spans="2:4">
      <c r="B63" s="72"/>
      <c r="C63" s="72"/>
      <c r="D63" s="109"/>
    </row>
    <row r="64" spans="2:4">
      <c r="B64" s="72"/>
      <c r="C64" s="72"/>
      <c r="D64" s="109"/>
    </row>
    <row r="65" spans="2:4">
      <c r="B65" s="72"/>
      <c r="C65" s="72"/>
      <c r="D65" s="109"/>
    </row>
  </sheetData>
  <sheetProtection formatCells="0" formatColumns="0" formatRows="0"/>
  <mergeCells count="12">
    <mergeCell ref="B42:C42"/>
    <mergeCell ref="E44:F44"/>
    <mergeCell ref="E21:G33"/>
    <mergeCell ref="B1:G1"/>
    <mergeCell ref="D3:G3"/>
    <mergeCell ref="E13:G13"/>
    <mergeCell ref="D2:G2"/>
    <mergeCell ref="E14:G16"/>
    <mergeCell ref="B30:B31"/>
    <mergeCell ref="C30:C31"/>
    <mergeCell ref="D30:D31"/>
    <mergeCell ref="E17:G17"/>
  </mergeCells>
  <phoneticPr fontId="2" type="noConversion"/>
  <printOptions horizontalCentered="1"/>
  <pageMargins left="0" right="0" top="0.5" bottom="0.5" header="0.22" footer="0.19"/>
  <pageSetup scale="8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 1 - NEW FEE PROPOSAL</vt:lpstr>
      <vt:lpstr>Part 2 - COST TABLE</vt:lpstr>
      <vt:lpstr>'Part 1 - NEW FEE PROPOSAL'!Print_Area</vt:lpstr>
      <vt:lpstr>'Part 2 - COST TABLE'!Print_Area</vt:lpstr>
    </vt:vector>
  </TitlesOfParts>
  <Company>Chancellor's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&amp; Planning</dc:creator>
  <cp:lastModifiedBy>Elvia Bonilla</cp:lastModifiedBy>
  <cp:lastPrinted>2017-06-15T21:45:52Z</cp:lastPrinted>
  <dcterms:created xsi:type="dcterms:W3CDTF">1997-10-16T21:16:26Z</dcterms:created>
  <dcterms:modified xsi:type="dcterms:W3CDTF">2022-09-28T19:53:46Z</dcterms:modified>
</cp:coreProperties>
</file>