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lewis\Desktop\FY17\"/>
    </mc:Choice>
  </mc:AlternateContent>
  <bookViews>
    <workbookView xWindow="0" yWindow="0" windowWidth="28800" windowHeight="12300"/>
  </bookViews>
  <sheets>
    <sheet name="Facilities" sheetId="1" r:id="rId1"/>
  </sheets>
  <externalReferences>
    <externalReference r:id="rId2"/>
  </externalReferences>
  <definedNames>
    <definedName name="_xlnm.Print_Titles" localSheetId="0">Facilities!$8:$8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 l="1"/>
  <c r="E34" i="1"/>
  <c r="B5" i="1"/>
</calcChain>
</file>

<file path=xl/sharedStrings.xml><?xml version="1.0" encoding="utf-8"?>
<sst xmlns="http://schemas.openxmlformats.org/spreadsheetml/2006/main" count="106" uniqueCount="67">
  <si>
    <t>Fiscal Year 2017 Budget Hearing</t>
  </si>
  <si>
    <t>Part IV-  Facility Needs</t>
  </si>
  <si>
    <t>Priority Items</t>
  </si>
  <si>
    <t>NARRATIVE (As In Part IV of the Budget Narrative)</t>
  </si>
  <si>
    <t xml:space="preserve">Transaction Type:  Construction, Renovation, Lease, Etc. </t>
  </si>
  <si>
    <r>
      <t xml:space="preserve"># of Spaces, Rooms, SQ FT      </t>
    </r>
    <r>
      <rPr>
        <b/>
        <sz val="12"/>
        <color theme="1"/>
        <rFont val="Times New Roman"/>
        <family val="1"/>
      </rPr>
      <t>(if applicable)</t>
    </r>
  </si>
  <si>
    <t>Proposed Funding Source (i.e. GO Bonds, Private, PPV, etc.</t>
  </si>
  <si>
    <t>Estimated Cost</t>
  </si>
  <si>
    <t>Proposed Start Date</t>
  </si>
  <si>
    <t>Proposed Completion Date</t>
  </si>
  <si>
    <t>List in Order of Priority</t>
  </si>
  <si>
    <r>
      <rPr>
        <b/>
        <sz val="12"/>
        <color rgb="FF000000"/>
        <rFont val="Times New Roman"/>
        <family val="1"/>
      </rPr>
      <t xml:space="preserve">Biology Building Renovation (Construction) </t>
    </r>
    <r>
      <rPr>
        <sz val="12"/>
        <color rgb="FF000000"/>
        <rFont val="Times New Roman"/>
        <family val="1"/>
      </rPr>
      <t xml:space="preserve">($22.975M) [CIP 16.3] - UWG continues to face mounting deferred maintenance costs in the Biology Building. A 2012 Facility Condition Assessment by ISES identified $16,081,935 in deferred MRR costs, with a Facility Condition Needs Index (FCNI) of 0.43. $10 million of these systems and components should be addressed prior to year 5 (2016). A 2007 Facility Program, Building Evaluation, and Pre-Design Study by Kent Brown and Associates proposed a two phase approach to addressing the needs in Biology. Phase 1 consists of a renovation project focused on mitigating deferred maintenance and updating/modernizing this legacy learning environment. The scope of this project would address not only improvement of formal and informal learning spaces and labs, but would correct known deficiencies in accessibility, safety, building code, and energy efficiency. UWG is requesting FY17 funding for the Construction phase of this project ($18.975 M).   </t>
    </r>
  </si>
  <si>
    <t>Construction</t>
  </si>
  <si>
    <t>77,560 sq. ft.</t>
  </si>
  <si>
    <t>GO Bonds</t>
  </si>
  <si>
    <r>
      <rPr>
        <b/>
        <sz val="12"/>
        <color rgb="FF000000"/>
        <rFont val="Times New Roman"/>
        <family val="1"/>
      </rPr>
      <t>IT Fiber backbone (Design &amp; Construction)</t>
    </r>
    <r>
      <rPr>
        <sz val="12"/>
        <color rgb="FF000000"/>
        <rFont val="Times New Roman"/>
        <family val="1"/>
      </rPr>
      <t xml:space="preserve"> ($4.5M) [CIP 16.2] - This project will provide fiber infrastructure needed for disaster recovery and business continuity to critical IT systems that currently doesn’t exist within UWG's fiber network. Multiple mission-critical online systems are fully reliant on the uninterrupted operation of this system. Being a star pattern system with very limited spare fiber tubes, disruption of service will result in costly repairs and interruption of critical services including: eCore connectivity (service in excess of 3,600 enrolled students each semester); building management systems; security system; ERP systems; ADP; telecommunications; and general administrative, academic, and student internet connectivity. A study conducted in partnership with EDI identified the probable total project costs at $3.4M. UWG is requesting funding for design and construction ($4.5M).  This represents a significant increase over UWG's FY16 request due to rapidly increasing construction costs and rapidly developing technology that will result in scope increases.</t>
    </r>
  </si>
  <si>
    <t>NA</t>
  </si>
  <si>
    <r>
      <rPr>
        <b/>
        <sz val="12"/>
        <color rgb="FF000000"/>
        <rFont val="Times New Roman"/>
        <family val="1"/>
      </rPr>
      <t xml:space="preserve">Newnan Hospital Shell Build Out Phase 1 </t>
    </r>
    <r>
      <rPr>
        <sz val="12"/>
        <color rgb="FF000000"/>
        <rFont val="Times New Roman"/>
        <family val="1"/>
      </rPr>
      <t xml:space="preserve"> (4,332 sq. ft.) ($1.4M) to accommodate our growth goals to 1,000 students next year ($1.4M) – The need for an increased presence in Newnan was identified in the Newnan Hospital Redevelopment Plan, but was deferred early in the planning process due to funding limits. Sufficient shell space is included in the completed project to fit-out and furnish up to 13,000 GSF of office and operations space for this growing USG program. It is anticipated that proceeds from the sale of the Shenandoah Center will offset the majority of the Phase 1 cost.</t>
    </r>
  </si>
  <si>
    <t>Renovation</t>
  </si>
  <si>
    <t>4,332 sq. ft.</t>
  </si>
  <si>
    <t>Institutional (Sale Proceeds)</t>
  </si>
  <si>
    <r>
      <rPr>
        <b/>
        <sz val="12"/>
        <color rgb="FF000000"/>
        <rFont val="Times New Roman"/>
        <family val="1"/>
      </rPr>
      <t xml:space="preserve">Waring Archeology Lab </t>
    </r>
    <r>
      <rPr>
        <sz val="12"/>
        <color rgb="FF000000"/>
        <rFont val="Times New Roman"/>
        <family val="1"/>
      </rPr>
      <t>new curation facility ($750K) - The Waring Archeology Laboratory is the State’s primary curation facility for archeological collections and is responsible for protecting Georgia’s heritage. The facility is currently utilized at 90% capacity leaving no room for receiving and cataloging new artifacts with very little to no research teaching space. Further more, the Waring Lab was built in 1992. It is a prefabricated metal building, with very poor insulation, heat transfer coefficients and a very loose envelope. This makes controlling the environment, peats and other aspects very difficult. Due to this and other factors, the current facility is not optimal to meet federal curation standards. A new addition to the facility is recommended to better care for these very important artifacts. The cost anticipated for this project are estimated at $750K.</t>
    </r>
  </si>
  <si>
    <t>construction</t>
  </si>
  <si>
    <t>12,000 sq. ft.</t>
  </si>
  <si>
    <r>
      <rPr>
        <b/>
        <sz val="12"/>
        <color theme="1"/>
        <rFont val="Times New Roman"/>
        <family val="1"/>
      </rPr>
      <t>ADA bathroom enhancements Phase 1</t>
    </r>
    <r>
      <rPr>
        <sz val="12"/>
        <color theme="1"/>
        <rFont val="Times New Roman"/>
        <family val="1"/>
      </rPr>
      <t xml:space="preserve"> ($1M) - for Bonner, Cobb, Mandeville, Parker, Melson, Miller, Library, Aycock Halls - This priority supports Strategic Imperative #4/ Goal B - Create a built environment that is sustainable and relevant to the educational and personal needs of students.</t>
    </r>
  </si>
  <si>
    <t>5,000 sq. ft. +/-</t>
  </si>
  <si>
    <t>Institutional</t>
  </si>
  <si>
    <r>
      <rPr>
        <b/>
        <sz val="12"/>
        <color rgb="FF000000"/>
        <rFont val="Times New Roman"/>
        <family val="1"/>
      </rPr>
      <t xml:space="preserve">Biology Building Renovation (FFE) </t>
    </r>
    <r>
      <rPr>
        <sz val="12"/>
        <color rgb="FF000000"/>
        <rFont val="Times New Roman"/>
        <family val="1"/>
      </rPr>
      <t>($22.0M) [CIP 16.3] - UWG continues to face mounting deferred maintenance costs in the Biology Building. A 2012 Facility Condition Assessment by ISES identified $16,081,935 in deferred MRR costs, with a Facility Condition Needs Index (FCNI) of 0.43. $10 million of these systems and components should be addressed prior to year 5 (2016). A 2007 Facility Program, Building Evaluation, and Pre-Design Study by Kent Brown and Associates proposed a two phase approach to addressing the needs in Biology. Phase 1 consists of a renovation project focused on mitigating deferred maintenance and updating/modernizing this legacy learning environment. The scope of this project would address not only improvement of formal and informal learning spaces and labs, but would correct known deficiencies in accessibility, safety, building code, and energy efficiency. UWG is requesting FY18 funding for the FF&amp;E phase of this project ($2.1M).</t>
    </r>
  </si>
  <si>
    <t>FFE</t>
  </si>
  <si>
    <r>
      <rPr>
        <b/>
        <sz val="12"/>
        <color rgb="FF000000"/>
        <rFont val="Times New Roman"/>
        <family val="1"/>
      </rPr>
      <t>Replace Elevator, Humanities (Design &amp; Construction)</t>
    </r>
    <r>
      <rPr>
        <sz val="12"/>
        <color rgb="FF000000"/>
        <rFont val="Times New Roman"/>
        <family val="1"/>
      </rPr>
      <t xml:space="preserve"> ($375K)</t>
    </r>
    <r>
      <rPr>
        <b/>
        <sz val="12"/>
        <color rgb="FF000000"/>
        <rFont val="Times New Roman"/>
        <family val="1"/>
      </rPr>
      <t xml:space="preserve"> -</t>
    </r>
    <r>
      <rPr>
        <sz val="12"/>
        <color rgb="FF000000"/>
        <rFont val="Times New Roman"/>
        <family val="1"/>
      </rPr>
      <t xml:space="preserve"> As the 2012 FCA will indicate, this 45 year old elevator is in poor shape. Elevator repairs are required almost on a monthly basis, and its reliability has been greatly educed. The old cabin and machine have been well maintained, but both have reached it end of life cycle.  Failure to provide could result in safety issues and potential loss of life or property. If elevator is out of commission, building’s top floors are not ADA accessible.</t>
    </r>
  </si>
  <si>
    <t>Design</t>
  </si>
  <si>
    <t>3 stories</t>
  </si>
  <si>
    <r>
      <rPr>
        <b/>
        <sz val="12"/>
        <color rgb="FF000000"/>
        <rFont val="Times New Roman"/>
        <family val="1"/>
      </rPr>
      <t>Watson Hall Replacement/Renovation (Design)</t>
    </r>
    <r>
      <rPr>
        <sz val="12"/>
        <color rgb="FF000000"/>
        <rFont val="Times New Roman"/>
        <family val="1"/>
      </rPr>
      <t xml:space="preserve"> ($16.2M) [CIP 18.1] - Watson Hall is an existing residential facility located in the heart of University of West Georgia (UWG) campus fronting Maple Street. In accordance with UWG’s Master Plan of 2010, it has been identified as a site for future academic and administrative use. In order to provide the Richards College of Business with a comprehensive site where all faculty staff and students can be under one building, Watson was selected as a premier site. According to a feasibility study performed by Sizemore group in 2014, the associated cost is estimated at $16.2M. UWG is requesting FY17 funding for the design phase of this project ($1.4 Million)</t>
    </r>
  </si>
  <si>
    <t>GO Bonds/Private</t>
  </si>
  <si>
    <r>
      <rPr>
        <b/>
        <sz val="12"/>
        <color rgb="FF000000"/>
        <rFont val="Times New Roman"/>
        <family val="1"/>
      </rPr>
      <t>Cobb Hall Renovation</t>
    </r>
    <r>
      <rPr>
        <sz val="12"/>
        <color rgb="FF000000"/>
        <rFont val="Times New Roman"/>
        <family val="1"/>
      </rPr>
      <t xml:space="preserve"> </t>
    </r>
    <r>
      <rPr>
        <b/>
        <sz val="12"/>
        <color rgb="FF000000"/>
        <rFont val="Times New Roman"/>
        <family val="1"/>
      </rPr>
      <t>and Expansion</t>
    </r>
    <r>
      <rPr>
        <sz val="12"/>
        <color rgb="FF000000"/>
        <rFont val="Times New Roman"/>
        <family val="1"/>
      </rPr>
      <t xml:space="preserve"> ($7.3M) - Cobb Hall is an office and classroom building at the University of West Georgia in Carrollton, Georgia. Located on Front Campus Drive, this masonry and concrete structure contains offices, classrooms, and associated support facilities. Built in 1964, this teaching and administrative building comprises 25,931 gross square feet and is currently home to Foreign Languages and Information Technology Services. The systems in the building have, thanks to a good maintenance program, given many years of service above their predicted life expectancy but they are becoming unreliable, inefficient in operation, not cost effective to maintain, and do not meet the needs of the current building needs and demands. A 2012 FCA conducted by ISES, assigned a Facilities Condition Needs Index (FCNI) of 0.31. The need becomes evident when the spaces in the building are compared to BOR guidelines. Almost all offices are in excess of 150 sf. This is due to ad hoc renovation and space occupation. All current offices were, at the time they were built, double occupancy student dormitories. The cost anticipated for this project is estimated at $5.8M ($225/sf) plus $1.5 million for a data center addition to provide additional data center capacity and system redundancy to mitigate enterprise risk.</t>
    </r>
  </si>
  <si>
    <t>25,931 sq. ft.</t>
  </si>
  <si>
    <r>
      <rPr>
        <b/>
        <sz val="12"/>
        <color theme="1"/>
        <rFont val="Times New Roman"/>
        <family val="1"/>
      </rPr>
      <t>Replace UCC HVAC System (Design &amp; Construction)</t>
    </r>
    <r>
      <rPr>
        <sz val="12"/>
        <color theme="1"/>
        <rFont val="Times New Roman"/>
        <family val="1"/>
      </rPr>
      <t xml:space="preserve"> ($3.5M) -  40/60 split (Aux/RI)  The boiler, air handler, and chiller systems have out lived their life cycle and require total replacement. The existing steam boiler is oversized for the building. It was recently repaired and cleaned. However, it requires $20K in repair before the cold season begins. This is just one of many issues with this system that will have to be repaired just to keep the system running over the next season. The chiller is a mixture of 3 different manufactures due to parts not being available for the original manufacture.  The building will require a new mechanical room to be built on the exterior of the building so that the new systems can be installed while keeping the existing systems in operation.  We are currently performing an engineering study to confirm the specific recommendations and estimate of costs.</t>
    </r>
  </si>
  <si>
    <t>Design &amp; Construction</t>
  </si>
  <si>
    <t>40% Auxiliary
60% GO Bond</t>
  </si>
  <si>
    <r>
      <rPr>
        <b/>
        <sz val="12"/>
        <color rgb="FF000000"/>
        <rFont val="Times New Roman"/>
        <family val="1"/>
      </rPr>
      <t>HVAC Replacement Ingram Library</t>
    </r>
    <r>
      <rPr>
        <sz val="12"/>
        <color rgb="FF000000"/>
        <rFont val="Times New Roman"/>
        <family val="1"/>
      </rPr>
      <t xml:space="preserve"> ($4.5M) [CIP 16.4] - The Library building was built in 1968. An addition was built in 1978 for total square footage of 109,155. While some modifications, component replacements, and minor improvements to the mechanical systems have taken place over their lifespan, the building's HVAC air distribution and water heating systems have remained functionally the same. The 2012 Facility Condition Analysis (FCA) indicated the need to replace these systems within 3-5 years. Good maintenance practices have extended the life of the systems, but in order for UWG to continue to provide an environment conducive to academic excellence, world-class research and operational efficiency, the systems must be replaced. The associated cost is estimated at $4.5M based on Facility Condition Assessment data..</t>
    </r>
  </si>
  <si>
    <t>109,155 sq. ft.</t>
  </si>
  <si>
    <r>
      <rPr>
        <b/>
        <sz val="12"/>
        <color theme="1"/>
        <rFont val="Times New Roman"/>
        <family val="1"/>
      </rPr>
      <t>ADA bathroom enhancements Phase 2</t>
    </r>
    <r>
      <rPr>
        <sz val="12"/>
        <color theme="1"/>
        <rFont val="Times New Roman"/>
        <family val="1"/>
      </rPr>
      <t xml:space="preserve"> ($1M) - for Bonner, Cobb, Mandeville, Parker, Melson, Miller, Library, Aycock Halls - This priority supports Strategic Imperative #4/ Goal B - Create a built environment that is sustainable and relevant to the educational and personal needs of students.</t>
    </r>
  </si>
  <si>
    <r>
      <rPr>
        <b/>
        <sz val="12"/>
        <color rgb="FF000000"/>
        <rFont val="Times New Roman"/>
        <family val="1"/>
      </rPr>
      <t>Relocation of Baseball Field</t>
    </r>
    <r>
      <rPr>
        <sz val="12"/>
        <color rgb="FF000000"/>
        <rFont val="Times New Roman"/>
        <family val="1"/>
      </rPr>
      <t xml:space="preserve"> ($5.0M) - The relocation of Cole Field (baseball) to the Athletic Complex is consistent with the University’s Master Plan. This project will place the baseball program in better proximity to parking, traffic, support resources, and will enable the University to recapture this valuable real estate for continued master plan development. It will also provide the university with more opportunities to develop strategic partnerships with local governments and the Carrollton community.</t>
    </r>
  </si>
  <si>
    <t>14,500 GSF / 3.25 Acres</t>
  </si>
  <si>
    <t>Private</t>
  </si>
  <si>
    <r>
      <rPr>
        <b/>
        <sz val="12"/>
        <color rgb="FF000000"/>
        <rFont val="Times New Roman"/>
        <family val="1"/>
      </rPr>
      <t>Watson Hall Replacement/Renovation (Construction &amp; FFE)</t>
    </r>
    <r>
      <rPr>
        <sz val="12"/>
        <color rgb="FF000000"/>
        <rFont val="Times New Roman"/>
        <family val="1"/>
      </rPr>
      <t xml:space="preserve"> ($16.2M) [CIP 18.1] - Watson Hall is an existing residential facility located in the heart of University of West Georgia (UWG) campus, fronting Maple Street. In accordance with UWG’s Master Plan of 2010, it has been identified as a site for future academic and administrative use. In order to provide the Richards College of Business with a comprehensive site where all faculty staff and students can be under one building, Watson was selected as a premier site. According to a feasibility study performed by Sizemore group in 2014, the associated cost is estimated at $16.2M. UWG is requesting FY19 funding for the construction and FFE phases of this project ($9.8 Million GO Funding plus $5 million in private funding)</t>
    </r>
  </si>
  <si>
    <t>58,000 sq. ft.</t>
  </si>
  <si>
    <r>
      <rPr>
        <b/>
        <sz val="12"/>
        <color rgb="FF000000"/>
        <rFont val="Times New Roman"/>
        <family val="1"/>
      </rPr>
      <t>Electrical Renovation, Education Center</t>
    </r>
    <r>
      <rPr>
        <sz val="12"/>
        <color rgb="FF000000"/>
        <rFont val="Times New Roman"/>
        <family val="1"/>
      </rPr>
      <t xml:space="preserve"> ($2.0M) [CIP 17.1] - These systems have, thanks to a good maintenance program, given many years of service beyond their predicted life expectancy but they no longer meet the space needs, are inefficient in operation, not cost effective to maintain, and in some instances do not meet current electrical code. While compliant with the standards of the time when constructed, these systems do not comply with today's accepted NEC standards or UL listing for safety, nor the existing Energy Efficiency Code. The 2012 FCA conducted by ISES recommended full electrical system replacement within 3-5 years from the study. In order for UWG to become the best comprehensive university in America, the systems must be brought up to 2015 standards. The associated cost is estimated at $2.0M </t>
    </r>
  </si>
  <si>
    <t>63,688 sq. ft.</t>
  </si>
  <si>
    <r>
      <rPr>
        <b/>
        <sz val="12"/>
        <color rgb="FF000000"/>
        <rFont val="Times New Roman"/>
        <family val="1"/>
      </rPr>
      <t>Electrical Renovation, Pafford Building</t>
    </r>
    <r>
      <rPr>
        <sz val="12"/>
        <color rgb="FF000000"/>
        <rFont val="Times New Roman"/>
        <family val="1"/>
      </rPr>
      <t xml:space="preserve"> ($1.2M) [CIP 17.5] - These systems have, thanks to a good maintenance program, given many years of service above and beyond their predicted life expectancy but they no longer meet the space needs, are inefficient in operation, not cost effective to maintain, and in some instances do not meet current electrical code. While compliant with the standards of the time when constructed, these systems do not comply with today's accepted NEC standards or UL listing for safety, nor the existing Energy Efficiency Code. The 2012 FCA conducted by ISES recommended full electrical system replacement within 3-5 years from the study. In order for UWG to become the best comprehensive university in America, the systems must be brought up to 2015 standards. The associated cost is estimated at $1.2M.</t>
    </r>
  </si>
  <si>
    <t>43,158 sq. ft.</t>
  </si>
  <si>
    <r>
      <rPr>
        <b/>
        <sz val="12"/>
        <color rgb="FF000000"/>
        <rFont val="Times New Roman"/>
        <family val="1"/>
      </rPr>
      <t>Humanities HVAC renovation</t>
    </r>
    <r>
      <rPr>
        <sz val="12"/>
        <color rgb="FF000000"/>
        <rFont val="Times New Roman"/>
        <family val="1"/>
      </rPr>
      <t xml:space="preserve"> ($3.5M) [CIP 17.2]- These systems have, thanks to a good maintenance program, given many years of service above and beyond their predicted life expectancy but they are becoming unreliable, inefficient in operation, not cost effective to maintain, and do not meet the needs of the current building demands. While compliant with the standards of the time when constructed, these systems do not comply with today's accepted ASHRAE standards for ventilation requirements, mechanical room design, energy efficiency, sustainability, and control, nor do they meet the current State construction and life safety code requirements.</t>
    </r>
  </si>
  <si>
    <t>77,328 sq. ft.</t>
  </si>
  <si>
    <r>
      <rPr>
        <b/>
        <sz val="12"/>
        <color rgb="FF000000"/>
        <rFont val="Times New Roman"/>
        <family val="1"/>
      </rPr>
      <t>Boyd building MEP renovation</t>
    </r>
    <r>
      <rPr>
        <sz val="12"/>
        <color rgb="FF000000"/>
        <rFont val="Times New Roman"/>
        <family val="1"/>
      </rPr>
      <t xml:space="preserve"> ($2.3M) [CIP 18.3] - These systems have, thanks to a good maintenance program, given many years of service above and beyond their predicted life expectancy but they no longer meet the space needs, are inefficient in operation, not cost effective to maintain, and in some instances do not meet current electrical code. While compliant with the standards of the time when constructed, these systems do not comply with today's accepted NEC standards or UL listing for safety, nor the existing Energy Efficiency Code.</t>
    </r>
  </si>
  <si>
    <t>38,570 sq. ft.</t>
  </si>
  <si>
    <r>
      <rPr>
        <b/>
        <sz val="12"/>
        <color rgb="FF000000"/>
        <rFont val="Times New Roman"/>
        <family val="1"/>
      </rPr>
      <t xml:space="preserve">Newnan Hospital Shell Build Out Phase 2 </t>
    </r>
    <r>
      <rPr>
        <sz val="12"/>
        <color rgb="FF000000"/>
        <rFont val="Times New Roman"/>
        <family val="1"/>
      </rPr>
      <t xml:space="preserve">(8,500 sq. ft.) ($3.0M) to accommodate our growth goals to 3,000 students  in next 3 years – The need for an increased presence in Newnan was identified in the Newnan Hospital Redevelopment Plan, but was deferred early in the planning process due to funding limits. Sufficient shell space will be remaining to fit-out and furnish up to 8,500 additional GSF of office and operations space for this growing USG program. </t>
    </r>
  </si>
  <si>
    <t>8,500 sq. ft.</t>
  </si>
  <si>
    <t>GO Bonds / Private</t>
  </si>
  <si>
    <r>
      <rPr>
        <b/>
        <sz val="12"/>
        <color rgb="FF000000"/>
        <rFont val="Times New Roman"/>
        <family val="1"/>
      </rPr>
      <t xml:space="preserve">Miller Hall Expansion and Renovation </t>
    </r>
    <r>
      <rPr>
        <sz val="12"/>
        <color rgb="FF000000"/>
        <rFont val="Times New Roman"/>
        <family val="1"/>
      </rPr>
      <t>($1.3M) - The Richards College of Business currently occupies Miller Hall. The original building and annex were built in 1958 and 1985 respectively. This facility is located on the east side of campus off West Georgia Drive. This two-story reinforced concrete, steel, and masonry structure primarily contains offices and classrooms / labs for such university departments as Economics, Marketing and Real Estate. It also houses a first floor auditorium and office space for undergraduate programs. One major issue in the building is the void space in what is now a mechanical pad south of Corridor 230. The space represents a much needed opportunity for expansion. The college presently needs a large auditorium-like space with space for 100-120 students. This space can later be repurposed to be utilized as TV studios when the College of Business moves and College of Social Sciences and Department of Mass Communication moves in. The cost anticipated for this project is estimated at $1.3 million for 5000 GSF of new construction plus $3.5 million for light renovation of the remainder of the facility.</t>
    </r>
  </si>
  <si>
    <t>5,000 sq. ft.</t>
  </si>
  <si>
    <r>
      <rPr>
        <b/>
        <sz val="12"/>
        <color rgb="FF000000"/>
        <rFont val="Times New Roman"/>
        <family val="1"/>
      </rPr>
      <t>HVAC systems replacement, Pafford</t>
    </r>
    <r>
      <rPr>
        <sz val="12"/>
        <color rgb="FF000000"/>
        <rFont val="Times New Roman"/>
        <family val="1"/>
      </rPr>
      <t xml:space="preserve"> ($1.3M) [CIP 18.6] - These systems have, thanks to a good maintenance program, given many years of service above and beyond their predicted life expectancy but they are becoming unreliable, inefficient in operation, not cost effective to maintain, and do not meet the needs of the current building needs and demands. While compliant with the standards when constructed, these systems do not comply with today's accepted ASHRAE standards for ventilation requirements, mechanical room design, energy efficiency, sustainability, and control, nor do they meet the current State construction and life safety code requirements.</t>
    </r>
  </si>
  <si>
    <r>
      <rPr>
        <b/>
        <sz val="12"/>
        <color rgb="FF000000"/>
        <rFont val="Times New Roman"/>
        <family val="1"/>
      </rPr>
      <t xml:space="preserve">Electrical systems replacement, Humanities </t>
    </r>
    <r>
      <rPr>
        <sz val="12"/>
        <color rgb="FF000000"/>
        <rFont val="Times New Roman"/>
        <family val="1"/>
      </rPr>
      <t>($1.5M) [CIP 19.2] - This project would allocate $1.5M to renovate and replace electrical systems in the Humanities Building. The Humanities Building was built in 1970 and added to complete the 'Academic Quad'. The building comprises 77,328 sq. ft. of total space. Once completed this project will significantly decrease the likelihood of building electrical system failure, will provide an opportunity to increase capacity where needed, and will replace inefficient lighting with efficient and cost effective units. The result will be a better teaching and learning environment capable of meeting the emerging pedagogies. The associated individual costs are estimated at $1.5M.</t>
    </r>
  </si>
  <si>
    <r>
      <rPr>
        <b/>
        <sz val="12"/>
        <color rgb="FF000000"/>
        <rFont val="Times New Roman"/>
        <family val="1"/>
      </rPr>
      <t>Sanford Hall Improvements</t>
    </r>
    <r>
      <rPr>
        <sz val="12"/>
        <color rgb="FF000000"/>
        <rFont val="Times New Roman"/>
        <family val="1"/>
      </rPr>
      <t xml:space="preserve"> ($2.25M) [CIP 19.3] - This three-story masonry and concrete structure constructed in 1938 has a partial basement and second floor.  It now houses the offices of the President and Provost of the university, as well as the Department for Institutional Research and Planning. This administration building comprises 10,118 gross square feet. Several ADA and code compliance issues have been identified, including main entrance access, bathroom’s ADA compliance, and building evacuation routes. The associated individual costs are estimated at $2.25M.</t>
    </r>
  </si>
  <si>
    <t>10,118 sq. ft.</t>
  </si>
  <si>
    <r>
      <rPr>
        <b/>
        <sz val="12"/>
        <color rgb="FF000000"/>
        <rFont val="Times New Roman"/>
        <family val="1"/>
      </rPr>
      <t xml:space="preserve">New Academic Building - </t>
    </r>
    <r>
      <rPr>
        <sz val="12"/>
        <color rgb="FF000000"/>
        <rFont val="Times New Roman"/>
        <family val="1"/>
      </rPr>
      <t>Space utilization studies conducted over the past three years indicate that classroom and faculty office space in the three liberal arts colleges (CAH, CSS, and CSM) are reaching maximum capacity, and in some cases exceed capacity and threaten continued enrollment growth.   If current efforts to recruit and retain quality students and faculty continue as projected, then a critical need for additional classroom, lab, and faculty office space will emerge during the next 3-5 years.    Needs assessments are underway to determine specific program needs. This request would lead to delivery of needed space for Fall 2020.</t>
    </r>
  </si>
  <si>
    <t>60,000 sq. ft.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</si>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</sst>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mmm\ yyyy"/>
  </numFmts>
  <fonts count="14" x14ac:knownFonts="1">
    <font>
      <sz val="11"/>
      <color theme="1"/>
      <name val="Calibri"/>
      <family val="2"/>
      <scheme val="minor"/>
    </font>
    <font>
      <sz val="11"/>
      <color theme="1"/>
      <name val="Calibri"/>
      <family val="2"/>
      <scheme val="minor"/>
    </font>
    <font>
      <b/>
      <sz val="16"/>
      <color theme="1"/>
      <name val="Times New Roman"/>
      <family val="1"/>
    </font>
    <font>
      <sz val="16"/>
      <color theme="1"/>
      <name val="Times New Roman"/>
      <family val="1"/>
    </font>
    <font>
      <b/>
      <i/>
      <sz val="16"/>
      <color theme="1"/>
      <name val="Times New Roman"/>
      <family val="1"/>
    </font>
    <font>
      <b/>
      <sz val="14"/>
      <color theme="1"/>
      <name val="Times New Roman"/>
      <family val="1"/>
    </font>
    <font>
      <sz val="14"/>
      <color theme="1"/>
      <name val="Times New Roman"/>
      <family val="1"/>
    </font>
    <font>
      <sz val="11"/>
      <color theme="1"/>
      <name val="Times New Roman"/>
      <family val="1"/>
    </font>
    <font>
      <b/>
      <sz val="11"/>
      <color theme="1"/>
      <name val="Times New Roman"/>
      <family val="1"/>
    </font>
    <font>
      <b/>
      <sz val="12"/>
      <color theme="1"/>
      <name val="Times New Roman"/>
      <family val="1"/>
    </font>
    <font>
      <b/>
      <sz val="14"/>
      <name val="Times New Roman"/>
      <family val="1"/>
    </font>
    <font>
      <sz val="12"/>
      <color rgb="FF000000"/>
      <name val="Times New Roman"/>
      <family val="1"/>
    </font>
    <font>
      <b/>
      <sz val="12"/>
      <color rgb="FF000000"/>
      <name val="Times New Roman"/>
      <family val="1"/>
    </font>
    <font>
      <sz val="12"/>
      <color theme="1"/>
      <name val="Times New Roman"/>
      <family val="1"/>
    </font>
  </fonts>
  <fills count="4">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5" fillId="0" borderId="0" xfId="0" applyFont="1"/>
    <xf numFmtId="0" fontId="5" fillId="0" borderId="0" xfId="0" applyFont="1" applyAlignment="1">
      <alignment wrapText="1"/>
    </xf>
    <xf numFmtId="0" fontId="5" fillId="0" borderId="0" xfId="0" applyFont="1" applyAlignment="1">
      <alignment horizontal="right"/>
    </xf>
    <xf numFmtId="0" fontId="6" fillId="0" borderId="0" xfId="0" applyFont="1" applyBorder="1" applyAlignment="1">
      <alignment horizontal="center" vertical="center"/>
    </xf>
    <xf numFmtId="0" fontId="6" fillId="0" borderId="0" xfId="0" applyFont="1" applyBorder="1" applyAlignment="1">
      <alignment horizontal="right" vertical="center"/>
    </xf>
    <xf numFmtId="0" fontId="7" fillId="0" borderId="0" xfId="0" applyFont="1" applyAlignment="1">
      <alignment horizontal="center"/>
    </xf>
    <xf numFmtId="0" fontId="7" fillId="0" borderId="0" xfId="0" applyFont="1"/>
    <xf numFmtId="0" fontId="7" fillId="0" borderId="0" xfId="0" applyFont="1" applyAlignment="1">
      <alignment wrapText="1"/>
    </xf>
    <xf numFmtId="0" fontId="7" fillId="0" borderId="0" xfId="0" applyFont="1" applyAlignment="1">
      <alignment horizontal="right"/>
    </xf>
    <xf numFmtId="0" fontId="8" fillId="2" borderId="1" xfId="0" applyFont="1" applyFill="1" applyBorder="1" applyAlignment="1">
      <alignment horizontal="center"/>
    </xf>
    <xf numFmtId="0" fontId="5" fillId="2" borderId="1" xfId="0" applyFont="1" applyFill="1" applyBorder="1" applyAlignment="1">
      <alignment horizontal="center" wrapText="1"/>
    </xf>
    <xf numFmtId="0" fontId="8" fillId="3" borderId="1" xfId="0" applyFont="1" applyFill="1" applyBorder="1" applyAlignment="1">
      <alignment horizontal="center"/>
    </xf>
    <xf numFmtId="0" fontId="10" fillId="3" borderId="1" xfId="0" applyFont="1" applyFill="1" applyBorder="1" applyAlignment="1">
      <alignment horizontal="center" wrapText="1"/>
    </xf>
    <xf numFmtId="0" fontId="10" fillId="3" borderId="1" xfId="0" applyFont="1" applyFill="1" applyBorder="1" applyAlignment="1">
      <alignment horizontal="right"/>
    </xf>
    <xf numFmtId="0" fontId="5" fillId="3" borderId="1" xfId="0" applyFont="1" applyFill="1" applyBorder="1" applyAlignment="1">
      <alignment horizontal="center" wrapText="1"/>
    </xf>
    <xf numFmtId="0" fontId="5" fillId="3" borderId="1" xfId="0" applyFont="1" applyFill="1" applyBorder="1" applyAlignment="1">
      <alignment horizontal="right" wrapText="1"/>
    </xf>
    <xf numFmtId="1" fontId="9" fillId="0" borderId="1" xfId="0" applyNumberFormat="1" applyFont="1" applyBorder="1" applyAlignment="1">
      <alignment horizontal="center" vertical="center" wrapText="1"/>
    </xf>
    <xf numFmtId="0" fontId="11" fillId="0" borderId="1" xfId="0" quotePrefix="1"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right" vertical="center" wrapText="1"/>
    </xf>
    <xf numFmtId="6" fontId="11" fillId="0" borderId="1" xfId="0" applyNumberFormat="1" applyFont="1" applyFill="1" applyBorder="1" applyAlignment="1">
      <alignment horizontal="right" vertical="center" wrapText="1"/>
    </xf>
    <xf numFmtId="164" fontId="11" fillId="0" borderId="1" xfId="0" applyNumberFormat="1" applyFont="1" applyFill="1" applyBorder="1" applyAlignment="1">
      <alignment horizontal="center" vertical="center" wrapText="1"/>
    </xf>
    <xf numFmtId="164" fontId="13" fillId="0" borderId="1" xfId="1" applyNumberFormat="1" applyFont="1" applyBorder="1" applyAlignment="1">
      <alignment horizontal="center" vertical="center"/>
    </xf>
    <xf numFmtId="0" fontId="11" fillId="0" borderId="1" xfId="0" quotePrefix="1"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right" vertical="center" wrapText="1"/>
    </xf>
    <xf numFmtId="6" fontId="11" fillId="0" borderId="1" xfId="0" applyNumberFormat="1" applyFont="1" applyBorder="1" applyAlignment="1">
      <alignment horizontal="right" vertical="center" wrapText="1"/>
    </xf>
    <xf numFmtId="164" fontId="11" fillId="0" borderId="1" xfId="0" applyNumberFormat="1" applyFont="1" applyBorder="1" applyAlignment="1">
      <alignment horizontal="center" vertical="center" wrapText="1"/>
    </xf>
    <xf numFmtId="164" fontId="13" fillId="0" borderId="2" xfId="1" applyNumberFormat="1" applyFont="1" applyBorder="1" applyAlignment="1">
      <alignment horizontal="center" vertical="center"/>
    </xf>
    <xf numFmtId="0" fontId="13" fillId="0" borderId="1" xfId="0" applyFont="1" applyBorder="1" applyAlignment="1">
      <alignment horizontal="left" vertical="center" wrapText="1"/>
    </xf>
    <xf numFmtId="3" fontId="11" fillId="0" borderId="1" xfId="0" applyNumberFormat="1" applyFont="1" applyBorder="1" applyAlignment="1">
      <alignment horizontal="center" vertical="center" wrapText="1"/>
    </xf>
    <xf numFmtId="3" fontId="11" fillId="0" borderId="1" xfId="0" applyNumberFormat="1" applyFont="1" applyBorder="1" applyAlignment="1">
      <alignment horizontal="right" vertical="center" wrapText="1"/>
    </xf>
    <xf numFmtId="0" fontId="13" fillId="0" borderId="1" xfId="0" applyFont="1" applyBorder="1" applyAlignment="1">
      <alignment horizontal="right"/>
    </xf>
    <xf numFmtId="0" fontId="13"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0" xfId="0" quotePrefix="1" applyFont="1" applyFill="1" applyBorder="1" applyAlignment="1">
      <alignment horizontal="left" vertical="center" wrapText="1"/>
    </xf>
    <xf numFmtId="0" fontId="11" fillId="0" borderId="0" xfId="0" quotePrefix="1" applyFont="1" applyBorder="1" applyAlignment="1">
      <alignment horizontal="left" vertical="center" wrapText="1"/>
    </xf>
    <xf numFmtId="1" fontId="9" fillId="3" borderId="3" xfId="0" applyNumberFormat="1" applyFont="1" applyFill="1" applyBorder="1" applyAlignment="1">
      <alignment horizontal="center" vertical="center"/>
    </xf>
    <xf numFmtId="0" fontId="9" fillId="3" borderId="4" xfId="0" applyFont="1" applyFill="1" applyBorder="1" applyAlignment="1">
      <alignment vertical="center" wrapText="1"/>
    </xf>
    <xf numFmtId="0" fontId="13" fillId="3" borderId="4" xfId="0" applyFont="1" applyFill="1" applyBorder="1" applyAlignment="1">
      <alignment horizontal="right" vertical="center"/>
    </xf>
    <xf numFmtId="44" fontId="13" fillId="3" borderId="5" xfId="0" applyNumberFormat="1" applyFont="1" applyFill="1" applyBorder="1" applyAlignment="1">
      <alignment horizontal="center" vertical="center"/>
    </xf>
    <xf numFmtId="6" fontId="9" fillId="3" borderId="5" xfId="0" applyNumberFormat="1" applyFont="1" applyFill="1" applyBorder="1" applyAlignment="1">
      <alignment horizontal="righ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Budget\Budget%20Development\BD%20FY17\BOR%20Submittals\Budget%20Submittal\Budget%20Hearing\Trend%20Data\FY%202017%20Budget%20Templates%20Final%20to%20BOR%20-%20UW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nd Data "/>
      <sheetName val="Enrollment By Campus or Site"/>
      <sheetName val="Faculty Work Load"/>
      <sheetName val="Reserve Balances"/>
      <sheetName val="Reduction Actions"/>
      <sheetName val="New Funds"/>
      <sheetName val="Facilities"/>
    </sheetNames>
    <sheetDataSet>
      <sheetData sheetId="0">
        <row r="3">
          <cell r="B3" t="str">
            <v>University of West Georgia</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H34"/>
  <sheetViews>
    <sheetView tabSelected="1" zoomScale="90" zoomScaleNormal="90" workbookViewId="0">
      <selection activeCell="B3" sqref="B3:H3"/>
    </sheetView>
  </sheetViews>
  <sheetFormatPr defaultColWidth="8.85546875" defaultRowHeight="15" x14ac:dyDescent="0.25"/>
  <cols>
    <col min="1" max="1" width="4" style="10" customWidth="1"/>
    <col min="2" max="2" width="98.28515625" style="11" customWidth="1"/>
    <col min="3" max="3" width="18.28515625" style="12" customWidth="1"/>
    <col min="4" max="4" width="17.7109375" style="9" customWidth="1"/>
    <col min="5" max="5" width="19.7109375" style="12" customWidth="1"/>
    <col min="6" max="6" width="17.7109375" style="12" customWidth="1"/>
    <col min="7" max="7" width="14.140625" style="9" customWidth="1"/>
    <col min="8" max="8" width="15" style="9" customWidth="1"/>
    <col min="9" max="16384" width="8.85546875" style="10"/>
  </cols>
  <sheetData>
    <row r="1" spans="1:8" s="2" customFormat="1" ht="20.25" x14ac:dyDescent="0.3">
      <c r="A1" s="1" t="s">
        <v>0</v>
      </c>
      <c r="B1" s="1"/>
      <c r="C1" s="1"/>
      <c r="D1" s="1"/>
      <c r="E1" s="1"/>
      <c r="F1" s="1"/>
      <c r="G1" s="1"/>
      <c r="H1" s="1"/>
    </row>
    <row r="2" spans="1:8" s="2" customFormat="1" ht="20.25" x14ac:dyDescent="0.3">
      <c r="A2" s="1" t="s">
        <v>1</v>
      </c>
      <c r="B2" s="1"/>
      <c r="C2" s="1"/>
      <c r="D2" s="1"/>
      <c r="E2" s="1"/>
      <c r="F2" s="1"/>
      <c r="G2" s="1"/>
      <c r="H2" s="1"/>
    </row>
    <row r="3" spans="1:8" s="2" customFormat="1" ht="20.25" x14ac:dyDescent="0.3">
      <c r="B3" s="3" t="s">
        <v>2</v>
      </c>
      <c r="C3" s="3"/>
      <c r="D3" s="3"/>
      <c r="E3" s="3"/>
      <c r="F3" s="3"/>
      <c r="G3" s="3"/>
      <c r="H3" s="3"/>
    </row>
    <row r="5" spans="1:8" ht="19.5" customHeight="1" x14ac:dyDescent="0.3">
      <c r="A5" s="4"/>
      <c r="B5" s="5" t="str">
        <f>CONCATENATE("Institution Name: ",'[1]Trend Data '!B3:D3)</f>
        <v>Institution Name: University of West Georgia</v>
      </c>
      <c r="C5" s="6"/>
      <c r="D5" s="7"/>
      <c r="E5" s="8"/>
      <c r="F5" s="8"/>
    </row>
    <row r="6" spans="1:8" ht="15.75" customHeight="1" x14ac:dyDescent="0.25">
      <c r="D6" s="7"/>
      <c r="E6" s="8"/>
    </row>
    <row r="8" spans="1:8" ht="109.9" customHeight="1" x14ac:dyDescent="0.3">
      <c r="A8" s="13"/>
      <c r="B8" s="14" t="s">
        <v>3</v>
      </c>
      <c r="C8" s="14" t="s">
        <v>4</v>
      </c>
      <c r="D8" s="14" t="s">
        <v>5</v>
      </c>
      <c r="E8" s="14" t="s">
        <v>6</v>
      </c>
      <c r="F8" s="14" t="s">
        <v>7</v>
      </c>
      <c r="G8" s="14" t="s">
        <v>8</v>
      </c>
      <c r="H8" s="14" t="s">
        <v>9</v>
      </c>
    </row>
    <row r="9" spans="1:8" ht="18.75" x14ac:dyDescent="0.3">
      <c r="A9" s="15"/>
      <c r="B9" s="16" t="s">
        <v>10</v>
      </c>
      <c r="C9" s="17"/>
      <c r="D9" s="18"/>
      <c r="E9" s="19"/>
      <c r="F9" s="19"/>
      <c r="G9" s="18"/>
      <c r="H9" s="18"/>
    </row>
    <row r="10" spans="1:8" ht="157.5" x14ac:dyDescent="0.25">
      <c r="A10" s="20">
        <v>1</v>
      </c>
      <c r="B10" s="21" t="s">
        <v>11</v>
      </c>
      <c r="C10" s="22" t="s">
        <v>12</v>
      </c>
      <c r="D10" s="23" t="s">
        <v>13</v>
      </c>
      <c r="E10" s="22" t="s">
        <v>14</v>
      </c>
      <c r="F10" s="24">
        <v>18975000</v>
      </c>
      <c r="G10" s="25">
        <v>42583</v>
      </c>
      <c r="H10" s="26">
        <v>43252</v>
      </c>
    </row>
    <row r="11" spans="1:8" ht="173.25" x14ac:dyDescent="0.25">
      <c r="A11" s="20">
        <v>2</v>
      </c>
      <c r="B11" s="27" t="s">
        <v>15</v>
      </c>
      <c r="C11" s="28" t="s">
        <v>12</v>
      </c>
      <c r="D11" s="29" t="s">
        <v>16</v>
      </c>
      <c r="E11" s="28" t="s">
        <v>14</v>
      </c>
      <c r="F11" s="30">
        <v>4500000</v>
      </c>
      <c r="G11" s="31">
        <v>42948</v>
      </c>
      <c r="H11" s="32">
        <v>43800</v>
      </c>
    </row>
    <row r="12" spans="1:8" ht="94.5" x14ac:dyDescent="0.25">
      <c r="A12" s="20">
        <v>3</v>
      </c>
      <c r="B12" s="27" t="s">
        <v>17</v>
      </c>
      <c r="C12" s="28" t="s">
        <v>18</v>
      </c>
      <c r="D12" s="29" t="s">
        <v>19</v>
      </c>
      <c r="E12" s="28" t="s">
        <v>20</v>
      </c>
      <c r="F12" s="30">
        <v>1400000</v>
      </c>
      <c r="G12" s="31">
        <v>42552</v>
      </c>
      <c r="H12" s="26">
        <v>42887</v>
      </c>
    </row>
    <row r="13" spans="1:8" ht="126" x14ac:dyDescent="0.25">
      <c r="A13" s="20">
        <v>4</v>
      </c>
      <c r="B13" s="21" t="s">
        <v>21</v>
      </c>
      <c r="C13" s="22" t="s">
        <v>22</v>
      </c>
      <c r="D13" s="23" t="s">
        <v>23</v>
      </c>
      <c r="E13" s="22" t="s">
        <v>14</v>
      </c>
      <c r="F13" s="24">
        <v>750000</v>
      </c>
      <c r="G13" s="31">
        <v>42552</v>
      </c>
      <c r="H13" s="26">
        <v>42887</v>
      </c>
    </row>
    <row r="14" spans="1:8" ht="47.25" x14ac:dyDescent="0.25">
      <c r="A14" s="20">
        <v>5</v>
      </c>
      <c r="B14" s="33" t="s">
        <v>24</v>
      </c>
      <c r="C14" s="28" t="s">
        <v>18</v>
      </c>
      <c r="D14" s="29" t="s">
        <v>25</v>
      </c>
      <c r="E14" s="28" t="s">
        <v>26</v>
      </c>
      <c r="F14" s="24">
        <v>500000</v>
      </c>
      <c r="G14" s="31">
        <v>42552</v>
      </c>
      <c r="H14" s="26">
        <v>42887</v>
      </c>
    </row>
    <row r="15" spans="1:8" ht="157.5" x14ac:dyDescent="0.25">
      <c r="A15" s="20">
        <v>6</v>
      </c>
      <c r="B15" s="21" t="s">
        <v>27</v>
      </c>
      <c r="C15" s="28" t="s">
        <v>28</v>
      </c>
      <c r="D15" s="29" t="s">
        <v>13</v>
      </c>
      <c r="E15" s="28" t="s">
        <v>14</v>
      </c>
      <c r="F15" s="30">
        <v>2100000</v>
      </c>
      <c r="G15" s="25">
        <v>42948</v>
      </c>
      <c r="H15" s="26">
        <v>43252</v>
      </c>
    </row>
    <row r="16" spans="1:8" ht="78.75" x14ac:dyDescent="0.25">
      <c r="A16" s="20">
        <v>7</v>
      </c>
      <c r="B16" s="27" t="s">
        <v>29</v>
      </c>
      <c r="C16" s="28" t="s">
        <v>30</v>
      </c>
      <c r="D16" s="29" t="s">
        <v>31</v>
      </c>
      <c r="E16" s="28" t="s">
        <v>26</v>
      </c>
      <c r="F16" s="30">
        <v>375000</v>
      </c>
      <c r="G16" s="31">
        <v>42491</v>
      </c>
      <c r="H16" s="26">
        <v>42948</v>
      </c>
    </row>
    <row r="17" spans="1:8" ht="110.25" x14ac:dyDescent="0.25">
      <c r="A17" s="20">
        <v>8</v>
      </c>
      <c r="B17" s="27" t="s">
        <v>32</v>
      </c>
      <c r="C17" s="34" t="s">
        <v>30</v>
      </c>
      <c r="D17" s="35">
        <v>60000</v>
      </c>
      <c r="E17" s="28" t="s">
        <v>33</v>
      </c>
      <c r="F17" s="30">
        <v>1400000</v>
      </c>
      <c r="G17" s="31">
        <v>42948</v>
      </c>
      <c r="H17" s="26">
        <v>43252</v>
      </c>
    </row>
    <row r="18" spans="1:8" ht="204.75" x14ac:dyDescent="0.25">
      <c r="A18" s="20">
        <v>9</v>
      </c>
      <c r="B18" s="27" t="s">
        <v>34</v>
      </c>
      <c r="C18" s="28" t="s">
        <v>18</v>
      </c>
      <c r="D18" s="29" t="s">
        <v>35</v>
      </c>
      <c r="E18" s="28" t="s">
        <v>14</v>
      </c>
      <c r="F18" s="30">
        <v>7300000</v>
      </c>
      <c r="G18" s="31">
        <v>42948</v>
      </c>
      <c r="H18" s="26">
        <v>43435</v>
      </c>
    </row>
    <row r="19" spans="1:8" ht="141.75" x14ac:dyDescent="0.25">
      <c r="A19" s="20">
        <v>10</v>
      </c>
      <c r="B19" s="33" t="s">
        <v>36</v>
      </c>
      <c r="C19" s="28" t="s">
        <v>37</v>
      </c>
      <c r="D19" s="36"/>
      <c r="E19" s="37" t="s">
        <v>38</v>
      </c>
      <c r="F19" s="30">
        <v>3500000</v>
      </c>
      <c r="G19" s="31">
        <v>43101</v>
      </c>
      <c r="H19" s="26">
        <v>43313</v>
      </c>
    </row>
    <row r="20" spans="1:8" ht="126" x14ac:dyDescent="0.25">
      <c r="A20" s="20">
        <v>11</v>
      </c>
      <c r="B20" s="21" t="s">
        <v>39</v>
      </c>
      <c r="C20" s="28" t="s">
        <v>18</v>
      </c>
      <c r="D20" s="29" t="s">
        <v>40</v>
      </c>
      <c r="E20" s="28" t="s">
        <v>14</v>
      </c>
      <c r="F20" s="30">
        <v>4500000</v>
      </c>
      <c r="G20" s="31">
        <v>43101</v>
      </c>
      <c r="H20" s="26">
        <v>43435</v>
      </c>
    </row>
    <row r="21" spans="1:8" ht="47.25" x14ac:dyDescent="0.25">
      <c r="A21" s="20">
        <v>12</v>
      </c>
      <c r="B21" s="33" t="s">
        <v>41</v>
      </c>
      <c r="C21" s="28" t="s">
        <v>18</v>
      </c>
      <c r="D21" s="29" t="s">
        <v>25</v>
      </c>
      <c r="E21" s="28" t="s">
        <v>26</v>
      </c>
      <c r="F21" s="24">
        <v>500000</v>
      </c>
      <c r="G21" s="31">
        <v>42826</v>
      </c>
      <c r="H21" s="26">
        <v>43313</v>
      </c>
    </row>
    <row r="22" spans="1:8" ht="78.75" x14ac:dyDescent="0.25">
      <c r="A22" s="20">
        <v>13</v>
      </c>
      <c r="B22" s="38" t="s">
        <v>42</v>
      </c>
      <c r="C22" s="28" t="s">
        <v>12</v>
      </c>
      <c r="D22" s="29" t="s">
        <v>43</v>
      </c>
      <c r="E22" s="28" t="s">
        <v>44</v>
      </c>
      <c r="F22" s="30">
        <v>5000000</v>
      </c>
      <c r="G22" s="31">
        <v>43101</v>
      </c>
      <c r="H22" s="26">
        <v>43709</v>
      </c>
    </row>
    <row r="23" spans="1:8" ht="126" x14ac:dyDescent="0.25">
      <c r="A23" s="20">
        <v>14</v>
      </c>
      <c r="B23" s="27" t="s">
        <v>45</v>
      </c>
      <c r="C23" s="34" t="s">
        <v>12</v>
      </c>
      <c r="D23" s="35" t="s">
        <v>46</v>
      </c>
      <c r="E23" s="28" t="s">
        <v>33</v>
      </c>
      <c r="F23" s="30">
        <v>14800000</v>
      </c>
      <c r="G23" s="31">
        <v>43282</v>
      </c>
      <c r="H23" s="26">
        <v>43800</v>
      </c>
    </row>
    <row r="24" spans="1:8" ht="126" x14ac:dyDescent="0.25">
      <c r="A24" s="20">
        <v>15</v>
      </c>
      <c r="B24" s="21" t="s">
        <v>47</v>
      </c>
      <c r="C24" s="28" t="s">
        <v>18</v>
      </c>
      <c r="D24" s="29" t="s">
        <v>48</v>
      </c>
      <c r="E24" s="28" t="s">
        <v>14</v>
      </c>
      <c r="F24" s="30">
        <v>2000000</v>
      </c>
      <c r="G24" s="31">
        <v>43282</v>
      </c>
      <c r="H24" s="26">
        <v>43435</v>
      </c>
    </row>
    <row r="25" spans="1:8" ht="126" x14ac:dyDescent="0.25">
      <c r="A25" s="20">
        <v>16</v>
      </c>
      <c r="B25" s="39" t="s">
        <v>49</v>
      </c>
      <c r="C25" s="28" t="s">
        <v>18</v>
      </c>
      <c r="D25" s="29" t="s">
        <v>50</v>
      </c>
      <c r="E25" s="28" t="s">
        <v>14</v>
      </c>
      <c r="F25" s="30">
        <v>1200000</v>
      </c>
      <c r="G25" s="31">
        <v>43282</v>
      </c>
      <c r="H25" s="26">
        <v>43435</v>
      </c>
    </row>
    <row r="26" spans="1:8" ht="110.25" x14ac:dyDescent="0.25">
      <c r="A26" s="20">
        <v>17</v>
      </c>
      <c r="B26" s="21" t="s">
        <v>51</v>
      </c>
      <c r="C26" s="28" t="s">
        <v>18</v>
      </c>
      <c r="D26" s="29" t="s">
        <v>52</v>
      </c>
      <c r="E26" s="28" t="s">
        <v>14</v>
      </c>
      <c r="F26" s="30">
        <v>3500000</v>
      </c>
      <c r="G26" s="31">
        <v>43466</v>
      </c>
      <c r="H26" s="26">
        <v>43678</v>
      </c>
    </row>
    <row r="27" spans="1:8" ht="94.5" x14ac:dyDescent="0.25">
      <c r="A27" s="20">
        <v>18</v>
      </c>
      <c r="B27" s="27" t="s">
        <v>53</v>
      </c>
      <c r="C27" s="28" t="s">
        <v>18</v>
      </c>
      <c r="D27" s="29" t="s">
        <v>54</v>
      </c>
      <c r="E27" s="28" t="s">
        <v>14</v>
      </c>
      <c r="F27" s="30">
        <v>2300000</v>
      </c>
      <c r="G27" s="31">
        <v>43466</v>
      </c>
      <c r="H27" s="26">
        <v>43678</v>
      </c>
    </row>
    <row r="28" spans="1:8" ht="78.75" x14ac:dyDescent="0.25">
      <c r="A28" s="20">
        <v>19</v>
      </c>
      <c r="B28" s="27" t="s">
        <v>55</v>
      </c>
      <c r="C28" s="28" t="s">
        <v>18</v>
      </c>
      <c r="D28" s="29" t="s">
        <v>56</v>
      </c>
      <c r="E28" s="28" t="s">
        <v>57</v>
      </c>
      <c r="F28" s="30">
        <v>3000000</v>
      </c>
      <c r="G28" s="31">
        <v>43282</v>
      </c>
      <c r="H28" s="26">
        <v>43800</v>
      </c>
    </row>
    <row r="29" spans="1:8" ht="173.25" x14ac:dyDescent="0.25">
      <c r="A29" s="20">
        <v>20</v>
      </c>
      <c r="B29" s="38" t="s">
        <v>58</v>
      </c>
      <c r="C29" s="28" t="s">
        <v>18</v>
      </c>
      <c r="D29" s="29" t="s">
        <v>59</v>
      </c>
      <c r="E29" s="28" t="s">
        <v>14</v>
      </c>
      <c r="F29" s="30">
        <v>4800000</v>
      </c>
      <c r="G29" s="31">
        <v>43586</v>
      </c>
      <c r="H29" s="26">
        <v>44166</v>
      </c>
    </row>
    <row r="30" spans="1:8" ht="110.25" x14ac:dyDescent="0.25">
      <c r="A30" s="20">
        <v>21</v>
      </c>
      <c r="B30" s="40" t="s">
        <v>60</v>
      </c>
      <c r="C30" s="28" t="s">
        <v>18</v>
      </c>
      <c r="D30" s="29" t="s">
        <v>50</v>
      </c>
      <c r="E30" s="28" t="s">
        <v>14</v>
      </c>
      <c r="F30" s="30">
        <v>1300000</v>
      </c>
      <c r="G30" s="31">
        <v>43647</v>
      </c>
      <c r="H30" s="26">
        <v>43831</v>
      </c>
    </row>
    <row r="31" spans="1:8" ht="110.25" x14ac:dyDescent="0.25">
      <c r="A31" s="20">
        <v>22</v>
      </c>
      <c r="B31" s="27" t="s">
        <v>61</v>
      </c>
      <c r="C31" s="28" t="s">
        <v>18</v>
      </c>
      <c r="D31" s="29" t="s">
        <v>52</v>
      </c>
      <c r="E31" s="28" t="s">
        <v>14</v>
      </c>
      <c r="F31" s="30">
        <v>1500000</v>
      </c>
      <c r="G31" s="31">
        <v>43647</v>
      </c>
      <c r="H31" s="26">
        <v>43831</v>
      </c>
    </row>
    <row r="32" spans="1:8" ht="94.5" x14ac:dyDescent="0.25">
      <c r="A32" s="20">
        <v>23</v>
      </c>
      <c r="B32" s="27" t="s">
        <v>62</v>
      </c>
      <c r="C32" s="28" t="s">
        <v>18</v>
      </c>
      <c r="D32" s="29" t="s">
        <v>63</v>
      </c>
      <c r="E32" s="28" t="s">
        <v>14</v>
      </c>
      <c r="F32" s="30">
        <v>2250000</v>
      </c>
      <c r="G32" s="31">
        <v>43831</v>
      </c>
      <c r="H32" s="26">
        <v>44166</v>
      </c>
    </row>
    <row r="33" spans="1:8" ht="111" thickBot="1" x14ac:dyDescent="0.3">
      <c r="A33" s="20">
        <v>24</v>
      </c>
      <c r="B33" s="38" t="s">
        <v>64</v>
      </c>
      <c r="C33" s="28" t="s">
        <v>37</v>
      </c>
      <c r="D33" s="29" t="s">
        <v>65</v>
      </c>
      <c r="E33" s="28" t="s">
        <v>14</v>
      </c>
      <c r="F33" s="24">
        <v>30000000</v>
      </c>
      <c r="G33" s="31">
        <v>43678</v>
      </c>
      <c r="H33" s="26">
        <v>44531</v>
      </c>
    </row>
    <row r="34" spans="1:8" ht="16.5" thickBot="1" x14ac:dyDescent="0.3">
      <c r="A34" s="41"/>
      <c r="B34" s="42" t="s">
        <v>66</v>
      </c>
      <c r="C34" s="43"/>
      <c r="D34" s="44"/>
      <c r="E34" s="45">
        <f>SUM(E10:E33)</f>
        <v>0</v>
      </c>
      <c r="F34" s="45">
        <f>SUM(F10:F33)</f>
        <v>117450000</v>
      </c>
    </row>
  </sheetData>
  <mergeCells count="3">
    <mergeCell ref="A1:H1"/>
    <mergeCell ref="A2:H2"/>
    <mergeCell ref="B3:H3"/>
  </mergeCells>
  <printOptions horizontalCentered="1"/>
  <pageMargins left="0.25" right="0.25" top="0.25" bottom="0.5" header="0.3" footer="0.3"/>
  <pageSetup scale="64" orientation="landscape" r:id="rId1"/>
  <headerFooter>
    <oddFooter>&amp;L&amp;"Times New Roman,Regular"&amp;10&amp;F&amp;R&amp;"Times New Roman,Regular"&amp;10&amp;P of &amp;N</oddFooter>
  </headerFooter>
  <rowBreaks count="1" manualBreakCount="1">
    <brk id="2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Facilities</vt:lpstr>
      <vt:lpstr>Facilities!Print_Titles</vt:lpstr>
    </vt:vector>
  </TitlesOfParts>
  <Company>University of West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2018-10-02T15:06:38Z</dcterms:created>
  <dcterms:modified xsi:type="dcterms:W3CDTF">2018-10-02T15:06:55Z</dcterms:modified>
</cp:coreProperties>
</file>